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.aju\Desktop\INFORMACION PUBLICA MENSUAL\"/>
    </mc:Choice>
  </mc:AlternateContent>
  <bookViews>
    <workbookView xWindow="0" yWindow="0" windowWidth="28800" windowHeight="12435" tabRatio="743"/>
  </bookViews>
  <sheets>
    <sheet name="CONTRATISTAS GENERAL JUNIO" sheetId="9" r:id="rId1"/>
    <sheet name="CUADRO FINAL" sheetId="7" r:id="rId2"/>
    <sheet name="TABLERO" sheetId="8" r:id="rId3"/>
  </sheets>
  <definedNames>
    <definedName name="_xlnm._FilterDatabase" localSheetId="0" hidden="1">'CONTRATISTAS GENERAL JUNIO'!$A$10:$C$36</definedName>
  </definedNames>
  <calcPr calcId="152511"/>
</workbook>
</file>

<file path=xl/calcChain.xml><?xml version="1.0" encoding="utf-8"?>
<calcChain xmlns="http://schemas.openxmlformats.org/spreadsheetml/2006/main">
  <c r="A12" i="9" l="1"/>
  <c r="A22" i="9" l="1"/>
  <c r="A23" i="9" s="1"/>
  <c r="A24" i="9" s="1"/>
  <c r="J18" i="8"/>
  <c r="J17" i="8"/>
  <c r="J16" i="8"/>
  <c r="J15" i="8"/>
  <c r="J14" i="8"/>
  <c r="K3" i="8" l="1"/>
  <c r="H19" i="8" l="1"/>
  <c r="E5" i="8"/>
  <c r="J19" i="8" l="1"/>
  <c r="B30" i="7" l="1"/>
  <c r="B24" i="7"/>
  <c r="B18" i="7"/>
  <c r="B4" i="7" l="1"/>
</calcChain>
</file>

<file path=xl/sharedStrings.xml><?xml version="1.0" encoding="utf-8"?>
<sst xmlns="http://schemas.openxmlformats.org/spreadsheetml/2006/main" count="173" uniqueCount="117">
  <si>
    <t>SERVICIOS PERSONALES, TÉCNICOS Y PROFESIONALES</t>
  </si>
  <si>
    <t>Presupuesto para pago de salarios 
y honorarios</t>
  </si>
  <si>
    <t>Presupuesto ejecutado en pago de salarios y honorarios</t>
  </si>
  <si>
    <t>Porcentaje en ejecución en el pago 
de salarios y honorarios</t>
  </si>
  <si>
    <t>Personal Permanente 011</t>
  </si>
  <si>
    <t>Personal temporal 021
Personal temporal 022 
Personal temporal 031</t>
  </si>
  <si>
    <t>000 Personas
000 Personas
000 Personas</t>
  </si>
  <si>
    <t>Servicios técnicos o profesionales 029</t>
  </si>
  <si>
    <t>AUTORIDADES SUPERIORES</t>
  </si>
  <si>
    <t>María Xol</t>
  </si>
  <si>
    <t>Romelia Magdalena
Caal Cahuec de Chub</t>
  </si>
  <si>
    <t>Directora 
Ejecutiva</t>
  </si>
  <si>
    <t>Ejecución Presupuestaria
por Grupo de Gasto</t>
  </si>
  <si>
    <t xml:space="preserve">PRESUPUESTO VIGENTE Y EJECUTADO </t>
  </si>
  <si>
    <t>Servicios técnicos 
o profesionales 029</t>
  </si>
  <si>
    <t>Servicios técnicos 
o profesionales 183</t>
  </si>
  <si>
    <t>Porcentaje en ejecución en el pago de salarios y honorarios</t>
  </si>
  <si>
    <t>SERVICIOS PERSONALES, 
TÉCNICOS Y PROFESIONALES</t>
  </si>
  <si>
    <t>UNIDADES EJECUTORAS</t>
  </si>
  <si>
    <t>Unidad Ejecutora</t>
  </si>
  <si>
    <t>Presupuesto 
Asignado</t>
  </si>
  <si>
    <t>PORCENTAJE DE PROGESO DE EJECUCIÓN</t>
  </si>
  <si>
    <t xml:space="preserve">Pendiente de
Ejecutar </t>
  </si>
  <si>
    <t>Ejecutado</t>
  </si>
  <si>
    <t>COBERTURA GEOGRÁFICA</t>
  </si>
  <si>
    <t>EJECUCIÓN POR TIPO DE GASTO</t>
  </si>
  <si>
    <t>Presupuesto para pago de salarios y honorarios</t>
  </si>
  <si>
    <t>Defensora de la Mujer Indígena</t>
  </si>
  <si>
    <t>Presupuesto ejecutado en pago de salarios y honorarios 029</t>
  </si>
  <si>
    <t>Porcentaje en ejecución en el pago 
de salarios y honorarios 029</t>
  </si>
  <si>
    <t>Presupuesto ejecutado en pago de salarios y honorarios 011</t>
  </si>
  <si>
    <t>Porcentaje en ejecución en el pago 
de salarios y honorarios 011</t>
  </si>
  <si>
    <t>Renglón 029</t>
  </si>
  <si>
    <t>Renglón 183</t>
  </si>
  <si>
    <t>Renglón 011</t>
  </si>
  <si>
    <t>EJECUCIÓN POR FINALIDADES</t>
  </si>
  <si>
    <t>Dirección y Coordinación</t>
  </si>
  <si>
    <t>Mujeres indígenas violentadas en sus Derechos reciben Atención Jurídica</t>
  </si>
  <si>
    <t>Mujeres indígenas violentadas en sus Derechos reciben Atención Social</t>
  </si>
  <si>
    <t>Nombre</t>
  </si>
  <si>
    <t>Karla Yulisa Tambriz Tzep</t>
  </si>
  <si>
    <t>Zury Nayzeth Carrillo Tzep</t>
  </si>
  <si>
    <t>Verónica Violeta Isidro Marroquín</t>
  </si>
  <si>
    <t>Gloria Leticia Tut Morales</t>
  </si>
  <si>
    <t>Jeydi Caál Choc</t>
  </si>
  <si>
    <t>Irene Victoria Capriel López</t>
  </si>
  <si>
    <t>María Leticia Yax Hernández</t>
  </si>
  <si>
    <t>María Máxima Elena Camey Guerra</t>
  </si>
  <si>
    <t>Alba Gricelda Uzén Sal de Pirir</t>
  </si>
  <si>
    <t xml:space="preserve">Personas Informadas y Capacitadas en Derechos Humanos para la 
Prevención de la Violencia contra las Mujeres Indígenas </t>
  </si>
  <si>
    <t>239 Defensoría de la Mujer Indígena</t>
  </si>
  <si>
    <t xml:space="preserve">Mujeres indígenas violentadas en sus Derechos reciben Atención Psicológica </t>
  </si>
  <si>
    <t>Servicios técnicos o profesionales 183 y 189</t>
  </si>
  <si>
    <t>Presupuesto ejecutado en pago de salarios y honorarios 183 y 189</t>
  </si>
  <si>
    <t>Porcentaje en ejecución en el pago 
de salarios y honorarios 183 y 189</t>
  </si>
  <si>
    <t>Tipo de 
Servicios</t>
  </si>
  <si>
    <t>Profesionales Individuales en General</t>
  </si>
  <si>
    <t>Profesionales 
Individuales en General</t>
  </si>
  <si>
    <t xml:space="preserve">Servicios Técnicos </t>
  </si>
  <si>
    <t>Olga Noemi Bac Poóu</t>
  </si>
  <si>
    <t>María Alejandra Caal Cú</t>
  </si>
  <si>
    <t>Hilda Consuelo Rosales García</t>
  </si>
  <si>
    <t>Sandra Isidora Cota Hernández</t>
  </si>
  <si>
    <t>Bernabela Puluc Cotzojay</t>
  </si>
  <si>
    <t>Ruth Eleuteria Cantor Agustín</t>
  </si>
  <si>
    <t>María Victoria Xic Ordoñez</t>
  </si>
  <si>
    <t>Verónica Anabella González González</t>
  </si>
  <si>
    <t>Ericka Enohemí Ticún Jerónimo</t>
  </si>
  <si>
    <t>Katherine Julissa Mejía Echeverria</t>
  </si>
  <si>
    <t>Bryan Estuardo Pantuj Mazariegos</t>
  </si>
  <si>
    <t>Raquel Elísama Catinac Ixtós</t>
  </si>
  <si>
    <t>Servicios Profesionales</t>
  </si>
  <si>
    <t>Christian Narciso Rax Chó</t>
  </si>
  <si>
    <t>Beria Dorilee Xol Tzub de Pa</t>
  </si>
  <si>
    <t>Servicios profesionales</t>
  </si>
  <si>
    <t>Juana del Carmen Tacam Poncio</t>
  </si>
  <si>
    <t>Reina Rosalia Sahon Pocop</t>
  </si>
  <si>
    <t>Reina Azucena López Cumatzil de Ramírez</t>
  </si>
  <si>
    <t>No.</t>
  </si>
  <si>
    <t>UNIDAD DE RECURSOS HUMANOS</t>
  </si>
  <si>
    <t>Revisión: Lcda. Ana Maritza Cal Cu</t>
  </si>
  <si>
    <t>(Articulo 10, numeral 4, Ley de Acceso a la Informacion Publica Decreto 57-2008)</t>
  </si>
  <si>
    <t>NOTA: En el presente listado no refleja la totalidad de personas contratadas, debido a que en el mes de julio no se les hizo efectivo el pago de honorarios, quedando pendiente el mismo para el mes de agosto.</t>
  </si>
  <si>
    <t>HONORARIOS DEVENGADOS POR CONTRATISTAS DEMI DEL SUB-GRUPO 18, JULIO DE 2026</t>
  </si>
  <si>
    <t>DIRECCIÓN</t>
  </si>
  <si>
    <t>TELEFONO</t>
  </si>
  <si>
    <t>CORREO ELECTRONICO</t>
  </si>
  <si>
    <t>10 calle 10-14 Zona 1, Guatemala</t>
  </si>
  <si>
    <t>1a. Avenida 2A-19 Zona 5, Chimaltenango</t>
  </si>
  <si>
    <t>23158610 Ext. 210</t>
  </si>
  <si>
    <t>unidadjuridica@demi.gob.gt</t>
  </si>
  <si>
    <t>rrhh@demi.gob.gt</t>
  </si>
  <si>
    <t>chimaltenango@demi.gob.gt</t>
  </si>
  <si>
    <t>7a. Calle 8 Avenida, Barrio El Calvario zona 2, sololá</t>
  </si>
  <si>
    <t>solola@demi. gob.gt</t>
  </si>
  <si>
    <t>9a. Avenida 00-19 zona 2, Totonicapán</t>
  </si>
  <si>
    <t>totonicapan@demi.gob.gt</t>
  </si>
  <si>
    <t>8a. Calle 0-37 zona 7 Quetzaltenango</t>
  </si>
  <si>
    <t>quetzaltenango@demi.gob.gt</t>
  </si>
  <si>
    <t>Diagonal 1, 0-03 zona 2, Colonia Bilbao, Mazatenango, suchitepéquez</t>
  </si>
  <si>
    <t>suchitepequez@demi.gob.gt</t>
  </si>
  <si>
    <t>7a. Avenida "A" 12-51 zona 1, Cantón Santa Isabel, San Marcos</t>
  </si>
  <si>
    <t>sanmarcos@demi.gob.gt</t>
  </si>
  <si>
    <t>2da. Calle, 2-13, colonia Hernández, zona 8, Huehuetenango</t>
  </si>
  <si>
    <t>huehuetenango@demi.gob.gt</t>
  </si>
  <si>
    <t>6ta. Calle, 6-16, zona 1 Santa Cruz del Quiché, Quiché</t>
  </si>
  <si>
    <t>quiche@demi.gob.gt</t>
  </si>
  <si>
    <t>9a. Avenida 1-058 zona 1, Barrio Alcantarilla, Salamá, Baja Verapaz</t>
  </si>
  <si>
    <t>bajaverapaz@demi.gob.gt</t>
  </si>
  <si>
    <t>3ra. Calle, 6-72 D zona 2, calle recta de Dieseldorff, Cobán, Alta Verapaz</t>
  </si>
  <si>
    <t>altaverapaz@demi. gob. gt</t>
  </si>
  <si>
    <t>santarosa@demi.gob.gt</t>
  </si>
  <si>
    <t>2a. Avenida 04-037 zona 3 Cuilapa, Santa Rosa</t>
  </si>
  <si>
    <t>3ra. Avenida, 1-12, Zona 1 Barrio El Venado, Poptún, Petén</t>
  </si>
  <si>
    <t>peten@demi.gob.gt</t>
  </si>
  <si>
    <t>12 avenida entre 14 y 15 calle, Puerto Barrios, Izabal</t>
  </si>
  <si>
    <t>izabal@demi.gob.gt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</si>
</sst>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Q&quot;#,##0.00"/>
    <numFmt numFmtId="165" formatCode="_-[$Q-100A]* #,##0.00_-;\-[$Q-100A]* #,##0.00_-;_-[$Q-100A]* &quot;-&quot;??_-;_-@_-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82">
    <xf numFmtId="0" fontId="0" fillId="0" borderId="0" xfId="0" applyFont="1" applyAlignment="1"/>
    <xf numFmtId="0" fontId="8" fillId="0" borderId="0" xfId="0" applyFont="1" applyAlignment="1"/>
    <xf numFmtId="164" fontId="8" fillId="0" borderId="0" xfId="0" applyNumberFormat="1" applyFont="1" applyAlignment="1"/>
    <xf numFmtId="0" fontId="11" fillId="0" borderId="0" xfId="0" applyFont="1" applyAlignment="1"/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/>
    <xf numFmtId="0" fontId="11" fillId="0" borderId="1" xfId="0" applyFont="1" applyBorder="1" applyAlignment="1"/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9" fontId="11" fillId="0" borderId="2" xfId="1" applyFont="1" applyBorder="1" applyAlignment="1">
      <alignment vertical="center"/>
    </xf>
    <xf numFmtId="0" fontId="11" fillId="0" borderId="0" xfId="0" applyFont="1" applyAlignment="1">
      <alignment vertical="center"/>
    </xf>
    <xf numFmtId="165" fontId="11" fillId="0" borderId="0" xfId="0" applyNumberFormat="1" applyFont="1" applyAlignment="1"/>
    <xf numFmtId="0" fontId="11" fillId="0" borderId="2" xfId="0" applyFont="1" applyBorder="1" applyAlignment="1">
      <alignment horizontal="left" vertical="center" wrapText="1"/>
    </xf>
    <xf numFmtId="0" fontId="11" fillId="2" borderId="2" xfId="0" applyNumberFormat="1" applyFont="1" applyFill="1" applyBorder="1" applyAlignment="1">
      <alignment horizontal="left" vertical="center" wrapText="1"/>
    </xf>
    <xf numFmtId="165" fontId="11" fillId="4" borderId="12" xfId="0" applyNumberFormat="1" applyFont="1" applyFill="1" applyBorder="1" applyAlignment="1"/>
    <xf numFmtId="0" fontId="11" fillId="4" borderId="12" xfId="0" applyFont="1" applyFill="1" applyBorder="1" applyAlignment="1"/>
    <xf numFmtId="9" fontId="11" fillId="4" borderId="12" xfId="0" applyNumberFormat="1" applyFont="1" applyFill="1" applyBorder="1" applyAlignment="1"/>
    <xf numFmtId="0" fontId="5" fillId="2" borderId="2" xfId="0" applyFont="1" applyFill="1" applyBorder="1" applyAlignment="1">
      <alignment wrapText="1"/>
    </xf>
    <xf numFmtId="0" fontId="0" fillId="2" borderId="0" xfId="0" applyFont="1" applyFill="1" applyAlignment="1"/>
    <xf numFmtId="0" fontId="5" fillId="2" borderId="2" xfId="0" applyFont="1" applyFill="1" applyBorder="1" applyAlignment="1"/>
    <xf numFmtId="0" fontId="4" fillId="2" borderId="2" xfId="0" applyFont="1" applyFill="1" applyBorder="1" applyAlignment="1">
      <alignment wrapText="1"/>
    </xf>
    <xf numFmtId="165" fontId="0" fillId="2" borderId="2" xfId="0" applyNumberFormat="1" applyFont="1" applyFill="1" applyBorder="1" applyAlignment="1">
      <alignment horizontal="center" vertical="center"/>
    </xf>
    <xf numFmtId="10" fontId="0" fillId="2" borderId="2" xfId="1" applyNumberFormat="1" applyFont="1" applyFill="1" applyBorder="1" applyAlignment="1">
      <alignment horizontal="center" vertical="center"/>
    </xf>
    <xf numFmtId="165" fontId="0" fillId="2" borderId="0" xfId="0" applyNumberFormat="1" applyFont="1" applyFill="1" applyAlignment="1">
      <alignment horizontal="center" vertical="center"/>
    </xf>
    <xf numFmtId="0" fontId="0" fillId="2" borderId="0" xfId="0" applyNumberFormat="1" applyFont="1" applyFill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165" fontId="12" fillId="2" borderId="2" xfId="0" applyNumberFormat="1" applyFont="1" applyFill="1" applyBorder="1" applyAlignment="1">
      <alignment vertical="center"/>
    </xf>
    <xf numFmtId="10" fontId="12" fillId="2" borderId="2" xfId="1" applyNumberFormat="1" applyFont="1" applyFill="1" applyBorder="1" applyAlignment="1">
      <alignment horizontal="center" vertical="center"/>
    </xf>
    <xf numFmtId="10" fontId="11" fillId="2" borderId="2" xfId="1" applyNumberFormat="1" applyFont="1" applyFill="1" applyBorder="1" applyAlignment="1"/>
    <xf numFmtId="10" fontId="11" fillId="2" borderId="2" xfId="0" applyNumberFormat="1" applyFont="1" applyFill="1" applyBorder="1" applyAlignment="1"/>
    <xf numFmtId="164" fontId="11" fillId="2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/>
    <xf numFmtId="0" fontId="3" fillId="2" borderId="2" xfId="0" applyFont="1" applyFill="1" applyBorder="1" applyAlignment="1">
      <alignment wrapText="1"/>
    </xf>
    <xf numFmtId="0" fontId="6" fillId="2" borderId="0" xfId="0" applyFont="1" applyFill="1" applyAlignment="1"/>
    <xf numFmtId="0" fontId="2" fillId="2" borderId="2" xfId="0" applyNumberFormat="1" applyFont="1" applyFill="1" applyBorder="1" applyAlignment="1">
      <alignment horizontal="center" vertical="center" wrapText="1"/>
    </xf>
    <xf numFmtId="0" fontId="15" fillId="2" borderId="2" xfId="0" applyNumberFormat="1" applyFont="1" applyFill="1" applyBorder="1" applyAlignment="1">
      <alignment horizontal="center" vertical="center"/>
    </xf>
    <xf numFmtId="165" fontId="12" fillId="0" borderId="2" xfId="0" applyNumberFormat="1" applyFont="1" applyBorder="1" applyAlignment="1"/>
    <xf numFmtId="165" fontId="11" fillId="2" borderId="2" xfId="0" applyNumberFormat="1" applyFont="1" applyFill="1" applyBorder="1" applyAlignment="1">
      <alignment horizontal="left" vertical="center"/>
    </xf>
    <xf numFmtId="165" fontId="12" fillId="2" borderId="2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5" fontId="8" fillId="0" borderId="2" xfId="0" applyNumberFormat="1" applyFont="1" applyFill="1" applyBorder="1" applyAlignment="1">
      <alignment vertical="center" wrapText="1"/>
    </xf>
    <xf numFmtId="15" fontId="9" fillId="0" borderId="2" xfId="0" applyNumberFormat="1" applyFont="1" applyFill="1" applyBorder="1" applyAlignment="1">
      <alignment vertical="center" wrapText="1"/>
    </xf>
    <xf numFmtId="15" fontId="9" fillId="0" borderId="1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" fillId="0" borderId="0" xfId="0" applyFont="1"/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0" fillId="3" borderId="2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17" fillId="0" borderId="2" xfId="2" applyFont="1" applyFill="1" applyBorder="1" applyAlignment="1">
      <alignment horizontal="center" vertical="center"/>
    </xf>
    <xf numFmtId="0" fontId="17" fillId="0" borderId="2" xfId="2" applyFont="1" applyFill="1" applyBorder="1" applyAlignment="1">
      <alignment horizontal="center" vertical="center" wrapText="1"/>
    </xf>
    <xf numFmtId="15" fontId="17" fillId="0" borderId="2" xfId="2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700"/>
              <a:t>PRESUPUESTO VIGENTE</a:t>
            </a:r>
            <a:r>
              <a:rPr lang="es-GT" sz="700" baseline="0"/>
              <a:t> Y EJECUTADO</a:t>
            </a:r>
            <a:endParaRPr lang="es-GT" sz="700"/>
          </a:p>
        </c:rich>
      </c:tx>
      <c:layout>
        <c:manualLayout>
          <c:xMode val="edge"/>
          <c:yMode val="edge"/>
          <c:x val="0.1581507715749193"/>
          <c:y val="6.01108026685409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41256568406181626"/>
          <c:y val="0.24856791948489704"/>
          <c:w val="0.58743450194040969"/>
          <c:h val="0.3907997288065973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TABLERO!$D$4:$D$5</c:f>
              <c:strCache>
                <c:ptCount val="2"/>
                <c:pt idx="0">
                  <c:v>Presupuesto ejecutado en pago de salarios y honorarios</c:v>
                </c:pt>
                <c:pt idx="1">
                  <c:v>Porcentaje en ejecución en el pago de salarios y honorarios</c:v>
                </c:pt>
              </c:strCache>
            </c:strRef>
          </c:cat>
          <c:val>
            <c:numRef>
              <c:f>TABLERO!$E$4:$E$5</c:f>
              <c:numCache>
                <c:formatCode>0.00%</c:formatCode>
                <c:ptCount val="2"/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BCE-4090-B85A-A929F4DAC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8662504"/>
        <c:axId val="400991600"/>
        <c:axId val="0"/>
      </c:bar3DChart>
      <c:catAx>
        <c:axId val="68662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400991600"/>
        <c:crossesAt val="0"/>
        <c:auto val="1"/>
        <c:lblAlgn val="ctr"/>
        <c:lblOffset val="100"/>
        <c:noMultiLvlLbl val="0"/>
      </c:catAx>
      <c:valAx>
        <c:axId val="400991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Q-100A]* #,##0.00_-;\-[$Q-100A]* #,##0.00_-;_-[$Q-100A]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6866250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paperSize="9" orientation="landscape" horizontalDpi="-1" verticalDpi="-1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800"/>
              <a:t>PORCENTAJE</a:t>
            </a:r>
            <a:r>
              <a:rPr lang="es-GT" sz="800" baseline="0"/>
              <a:t> DE PROGRESO DE EJECUCIÓN</a:t>
            </a:r>
            <a:endParaRPr lang="es-GT" sz="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F57-4E79-808F-6E4FF94EB6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F57-4E79-808F-6E4FF94EB601}"/>
              </c:ext>
            </c:extLst>
          </c:dPt>
          <c:cat>
            <c:strRef>
              <c:f>TABLERO!$G$2:$G$3</c:f>
              <c:strCache>
                <c:ptCount val="2"/>
                <c:pt idx="0">
                  <c:v>Pendiente de
Ejecutar </c:v>
                </c:pt>
                <c:pt idx="1">
                  <c:v>Ejecutado</c:v>
                </c:pt>
              </c:strCache>
            </c:strRef>
          </c:cat>
          <c:val>
            <c:numRef>
              <c:f>TABLERO!$H$2:$H$3</c:f>
              <c:numCache>
                <c:formatCode>0.00%</c:formatCode>
                <c:ptCount val="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F57-4E79-808F-6E4FF94EB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/>
              <a:t>EJECUCIÓN POR TIPO DE GASTO</a:t>
            </a:r>
          </a:p>
        </c:rich>
      </c:tx>
      <c:layout>
        <c:manualLayout>
          <c:xMode val="edge"/>
          <c:yMode val="edge"/>
          <c:x val="0.10161590820048584"/>
          <c:y val="2.83186209054600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TABLERO!$A$12:$A$14</c:f>
              <c:strCache>
                <c:ptCount val="3"/>
                <c:pt idx="0">
                  <c:v>Renglón 029</c:v>
                </c:pt>
                <c:pt idx="1">
                  <c:v>Renglón 183</c:v>
                </c:pt>
                <c:pt idx="2">
                  <c:v>Renglón 011</c:v>
                </c:pt>
              </c:strCache>
            </c:strRef>
          </c:cat>
          <c:val>
            <c:numRef>
              <c:f>TABLERO!$B$12:$B$14</c:f>
              <c:numCache>
                <c:formatCode>0.00%</c:formatCode>
                <c:ptCount val="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C9-41F0-8F71-FD7E16E9D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0990816"/>
        <c:axId val="400991992"/>
        <c:axId val="0"/>
      </c:bar3DChart>
      <c:catAx>
        <c:axId val="40099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400991992"/>
        <c:crosses val="autoZero"/>
        <c:auto val="1"/>
        <c:lblAlgn val="ctr"/>
        <c:lblOffset val="100"/>
        <c:noMultiLvlLbl val="0"/>
      </c:catAx>
      <c:valAx>
        <c:axId val="400991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400990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700"/>
              <a:t>EJECUCIÓN POR FINALIDADES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6140726880487135E-2"/>
          <c:y val="0.13927722099667397"/>
          <c:w val="0.76824716038810248"/>
          <c:h val="0.6428680152822808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TABLERO!$D$14:$D$18</c:f>
              <c:strCache>
                <c:ptCount val="5"/>
                <c:pt idx="0">
                  <c:v>Dirección y Coordinación</c:v>
                </c:pt>
                <c:pt idx="1">
                  <c:v>Mujeres indígenas violentadas en sus Derechos reciben Atención Jurídica</c:v>
                </c:pt>
                <c:pt idx="2">
                  <c:v>Mujeres indígenas violentadas en sus Derechos reciben Atención Social</c:v>
                </c:pt>
                <c:pt idx="3">
                  <c:v>Mujeres indígenas violentadas en sus Derechos reciben Atención Psicológica </c:v>
                </c:pt>
                <c:pt idx="4">
                  <c:v>Personas Informadas y Capacitadas en Derechos Humanos para la 
Prevención de la Violencia contra las Mujeres Indígenas </c:v>
                </c:pt>
              </c:strCache>
            </c:strRef>
          </c:cat>
          <c:val>
            <c:numRef>
              <c:f>TABLERO!$E$14:$E$18</c:f>
              <c:numCache>
                <c:formatCode>General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A9-4A46-A07B-58033693208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TABLERO!$D$14:$D$18</c:f>
              <c:strCache>
                <c:ptCount val="5"/>
                <c:pt idx="0">
                  <c:v>Dirección y Coordinación</c:v>
                </c:pt>
                <c:pt idx="1">
                  <c:v>Mujeres indígenas violentadas en sus Derechos reciben Atención Jurídica</c:v>
                </c:pt>
                <c:pt idx="2">
                  <c:v>Mujeres indígenas violentadas en sus Derechos reciben Atención Social</c:v>
                </c:pt>
                <c:pt idx="3">
                  <c:v>Mujeres indígenas violentadas en sus Derechos reciben Atención Psicológica </c:v>
                </c:pt>
                <c:pt idx="4">
                  <c:v>Personas Informadas y Capacitadas en Derechos Humanos para la 
Prevención de la Violencia contra las Mujeres Indígenas </c:v>
                </c:pt>
              </c:strCache>
            </c:strRef>
          </c:cat>
          <c:val>
            <c:numRef>
              <c:f>TABLERO!$F$14:$F$18</c:f>
              <c:numCache>
                <c:formatCode>General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7A9-4A46-A07B-58033693208B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TABLERO!$D$14:$D$18</c:f>
              <c:strCache>
                <c:ptCount val="5"/>
                <c:pt idx="0">
                  <c:v>Dirección y Coordinación</c:v>
                </c:pt>
                <c:pt idx="1">
                  <c:v>Mujeres indígenas violentadas en sus Derechos reciben Atención Jurídica</c:v>
                </c:pt>
                <c:pt idx="2">
                  <c:v>Mujeres indígenas violentadas en sus Derechos reciben Atención Social</c:v>
                </c:pt>
                <c:pt idx="3">
                  <c:v>Mujeres indígenas violentadas en sus Derechos reciben Atención Psicológica </c:v>
                </c:pt>
                <c:pt idx="4">
                  <c:v>Personas Informadas y Capacitadas en Derechos Humanos para la 
Prevención de la Violencia contra las Mujeres Indígenas </c:v>
                </c:pt>
              </c:strCache>
            </c:strRef>
          </c:cat>
          <c:val>
            <c:numRef>
              <c:f>TABLERO!$G$14:$G$18</c:f>
              <c:numCache>
                <c:formatCode>General</c:formatCode>
                <c:ptCount val="5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7A9-4A46-A07B-58033693208B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TABLERO!$D$14:$D$18</c:f>
              <c:strCache>
                <c:ptCount val="5"/>
                <c:pt idx="0">
                  <c:v>Dirección y Coordinación</c:v>
                </c:pt>
                <c:pt idx="1">
                  <c:v>Mujeres indígenas violentadas en sus Derechos reciben Atención Jurídica</c:v>
                </c:pt>
                <c:pt idx="2">
                  <c:v>Mujeres indígenas violentadas en sus Derechos reciben Atención Social</c:v>
                </c:pt>
                <c:pt idx="3">
                  <c:v>Mujeres indígenas violentadas en sus Derechos reciben Atención Psicológica </c:v>
                </c:pt>
                <c:pt idx="4">
                  <c:v>Personas Informadas y Capacitadas en Derechos Humanos para la 
Prevención de la Violencia contra las Mujeres Indígenas </c:v>
                </c:pt>
              </c:strCache>
            </c:strRef>
          </c:cat>
          <c:val>
            <c:numRef>
              <c:f>TABLERO!$J$14:$J$18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7A9-4A46-A07B-580336932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00990424"/>
        <c:axId val="400988856"/>
        <c:axId val="0"/>
      </c:bar3DChart>
      <c:catAx>
        <c:axId val="400990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400988856"/>
        <c:crosses val="autoZero"/>
        <c:auto val="0"/>
        <c:lblAlgn val="ctr"/>
        <c:lblOffset val="100"/>
        <c:noMultiLvlLbl val="0"/>
      </c:catAx>
      <c:valAx>
        <c:axId val="400988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GT"/>
          </a:p>
        </c:txPr>
        <c:crossAx val="400990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 horizontalDpi="-1" verticalDpi="-1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17859</xdr:colOff>
      <xdr:row>5</xdr:row>
      <xdr:rowOff>18452</xdr:rowOff>
    </xdr:from>
    <xdr:to>
      <xdr:col>5</xdr:col>
      <xdr:colOff>71438</xdr:colOff>
      <xdr:row>11</xdr:row>
      <xdr:rowOff>113108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29766</xdr:colOff>
      <xdr:row>3</xdr:row>
      <xdr:rowOff>45245</xdr:rowOff>
    </xdr:from>
    <xdr:to>
      <xdr:col>8</xdr:col>
      <xdr:colOff>20242</xdr:colOff>
      <xdr:row>11</xdr:row>
      <xdr:rowOff>59530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5953</xdr:colOff>
      <xdr:row>14</xdr:row>
      <xdr:rowOff>47627</xdr:rowOff>
    </xdr:from>
    <xdr:to>
      <xdr:col>2</xdr:col>
      <xdr:colOff>53578</xdr:colOff>
      <xdr:row>31</xdr:row>
      <xdr:rowOff>119061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23814</xdr:colOff>
      <xdr:row>4</xdr:row>
      <xdr:rowOff>5953</xdr:rowOff>
    </xdr:from>
    <xdr:to>
      <xdr:col>10</xdr:col>
      <xdr:colOff>708422</xdr:colOff>
      <xdr:row>10</xdr:row>
      <xdr:rowOff>29766</xdr:rowOff>
    </xdr:to>
    <xdr:pic>
      <xdr:nvPicPr>
        <xdr:cNvPr id="6" name="Image 42"/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506767" y="892969"/>
          <a:ext cx="1672827" cy="1464469"/>
        </a:xfrm>
        <a:prstGeom prst="rect">
          <a:avLst/>
        </a:prstGeom>
      </xdr:spPr>
    </xdr:pic>
    <xdr:clientData/>
  </xdr:twoCellAnchor>
  <xdr:twoCellAnchor>
    <xdr:from>
      <xdr:col>0</xdr:col>
      <xdr:colOff>125015</xdr:colOff>
      <xdr:row>35</xdr:row>
      <xdr:rowOff>125015</xdr:rowOff>
    </xdr:from>
    <xdr:to>
      <xdr:col>10</xdr:col>
      <xdr:colOff>756046</xdr:colOff>
      <xdr:row>68</xdr:row>
      <xdr:rowOff>119061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lola@demi.%20gob.gt" TargetMode="External"/><Relationship Id="rId13" Type="http://schemas.openxmlformats.org/officeDocument/2006/relationships/hyperlink" Target="mailto:suchitepequez@demi.gob.gt" TargetMode="External"/><Relationship Id="rId18" Type="http://schemas.openxmlformats.org/officeDocument/2006/relationships/hyperlink" Target="mailto:santarosa@demi.gob.gt" TargetMode="External"/><Relationship Id="rId3" Type="http://schemas.openxmlformats.org/officeDocument/2006/relationships/hyperlink" Target="mailto:rrhh@demi.gob.gt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solola@demi.%20gob.gt" TargetMode="External"/><Relationship Id="rId12" Type="http://schemas.openxmlformats.org/officeDocument/2006/relationships/hyperlink" Target="mailto:quetzaltenango@demi.gob.gt" TargetMode="External"/><Relationship Id="rId17" Type="http://schemas.openxmlformats.org/officeDocument/2006/relationships/hyperlink" Target="mailto:bajaverapaz@demi.gob.gt" TargetMode="External"/><Relationship Id="rId2" Type="http://schemas.openxmlformats.org/officeDocument/2006/relationships/hyperlink" Target="mailto:unidadjuridica@demi.gob.gt" TargetMode="External"/><Relationship Id="rId16" Type="http://schemas.openxmlformats.org/officeDocument/2006/relationships/hyperlink" Target="mailto:quiche@demi.gob.gt" TargetMode="External"/><Relationship Id="rId20" Type="http://schemas.openxmlformats.org/officeDocument/2006/relationships/hyperlink" Target="mailto:izabal@demi.gob.gt" TargetMode="External"/><Relationship Id="rId1" Type="http://schemas.openxmlformats.org/officeDocument/2006/relationships/hyperlink" Target="mailto:unidadjuridica@demi.gob.gt" TargetMode="External"/><Relationship Id="rId6" Type="http://schemas.openxmlformats.org/officeDocument/2006/relationships/hyperlink" Target="mailto:chimaltenango@demi.gob.gt" TargetMode="External"/><Relationship Id="rId11" Type="http://schemas.openxmlformats.org/officeDocument/2006/relationships/hyperlink" Target="mailto:totonicapan@demi.gob.gt" TargetMode="External"/><Relationship Id="rId5" Type="http://schemas.openxmlformats.org/officeDocument/2006/relationships/hyperlink" Target="mailto:chimaltenango@demi.gob.gt" TargetMode="External"/><Relationship Id="rId15" Type="http://schemas.openxmlformats.org/officeDocument/2006/relationships/hyperlink" Target="mailto:sanmarcos@demi.gob.gt" TargetMode="External"/><Relationship Id="rId10" Type="http://schemas.openxmlformats.org/officeDocument/2006/relationships/hyperlink" Target="mailto:totonicapan@demi.gob.gt" TargetMode="External"/><Relationship Id="rId19" Type="http://schemas.openxmlformats.org/officeDocument/2006/relationships/hyperlink" Target="mailto:peten@demi.gob.gt" TargetMode="External"/><Relationship Id="rId4" Type="http://schemas.openxmlformats.org/officeDocument/2006/relationships/hyperlink" Target="mailto:rrhh@demi.gob.gt" TargetMode="External"/><Relationship Id="rId9" Type="http://schemas.openxmlformats.org/officeDocument/2006/relationships/hyperlink" Target="mailto:totonicapan@demi.gob.gt" TargetMode="External"/><Relationship Id="rId14" Type="http://schemas.openxmlformats.org/officeDocument/2006/relationships/hyperlink" Target="mailto:suchitepequez@demi.gob.gt" TargetMode="External"/><Relationship Id="rId22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97D"/>
  </sheetPr>
  <dimension ref="A1:G723"/>
  <sheetViews>
    <sheetView tabSelected="1" view="pageLayout" topLeftCell="A6" zoomScale="80" zoomScaleNormal="136" zoomScalePageLayoutView="80" workbookViewId="0">
      <selection activeCell="H25" sqref="H25"/>
    </sheetView>
  </sheetViews>
  <sheetFormatPr baseColWidth="10" defaultColWidth="14.42578125" defaultRowHeight="15" customHeight="1" x14ac:dyDescent="0.25"/>
  <cols>
    <col min="1" max="1" width="3.140625" style="46" customWidth="1"/>
    <col min="2" max="2" width="31" style="46" customWidth="1"/>
    <col min="3" max="3" width="15" style="46" customWidth="1"/>
    <col min="4" max="4" width="33.7109375" style="46" customWidth="1"/>
    <col min="5" max="5" width="14.42578125" style="46"/>
    <col min="6" max="6" width="34.85546875" style="46" customWidth="1"/>
    <col min="7" max="16384" width="14.42578125" style="46"/>
  </cols>
  <sheetData>
    <row r="1" spans="1:6" ht="15" hidden="1" customHeight="1" x14ac:dyDescent="0.25"/>
    <row r="2" spans="1:6" ht="15" hidden="1" customHeight="1" x14ac:dyDescent="0.25"/>
    <row r="3" spans="1:6" ht="15" hidden="1" customHeight="1" x14ac:dyDescent="0.25"/>
    <row r="4" spans="1:6" ht="15" hidden="1" customHeight="1" x14ac:dyDescent="0.25"/>
    <row r="5" spans="1:6" ht="15" hidden="1" customHeight="1" x14ac:dyDescent="0.25"/>
    <row r="6" spans="1:6" s="57" customFormat="1" ht="21.75" customHeight="1" x14ac:dyDescent="0.25">
      <c r="A6" s="81" t="s">
        <v>79</v>
      </c>
      <c r="B6" s="81"/>
      <c r="C6" s="81"/>
      <c r="D6" s="81"/>
      <c r="E6" s="81"/>
      <c r="F6" s="81"/>
    </row>
    <row r="7" spans="1:6" s="57" customFormat="1" ht="18" customHeight="1" x14ac:dyDescent="0.25">
      <c r="A7" s="61" t="s">
        <v>80</v>
      </c>
      <c r="B7" s="61"/>
      <c r="C7" s="61"/>
      <c r="D7" s="61"/>
      <c r="E7" s="61"/>
      <c r="F7" s="61"/>
    </row>
    <row r="8" spans="1:6" s="57" customFormat="1" ht="19.5" customHeight="1" x14ac:dyDescent="0.25">
      <c r="A8" s="61" t="s">
        <v>81</v>
      </c>
      <c r="B8" s="61"/>
      <c r="C8" s="61"/>
      <c r="D8" s="61"/>
      <c r="E8" s="61"/>
      <c r="F8" s="61"/>
    </row>
    <row r="9" spans="1:6" s="57" customFormat="1" ht="21" customHeight="1" x14ac:dyDescent="0.25">
      <c r="A9" s="62" t="s">
        <v>83</v>
      </c>
      <c r="B9" s="62"/>
      <c r="C9" s="62"/>
      <c r="D9" s="62"/>
      <c r="E9" s="62"/>
      <c r="F9" s="62"/>
    </row>
    <row r="10" spans="1:6" s="47" customFormat="1" ht="39.75" customHeight="1" x14ac:dyDescent="0.25">
      <c r="A10" s="58" t="s">
        <v>78</v>
      </c>
      <c r="B10" s="58" t="s">
        <v>39</v>
      </c>
      <c r="C10" s="59" t="s">
        <v>55</v>
      </c>
      <c r="D10" s="58" t="s">
        <v>84</v>
      </c>
      <c r="E10" s="58" t="s">
        <v>85</v>
      </c>
      <c r="F10" s="58" t="s">
        <v>86</v>
      </c>
    </row>
    <row r="11" spans="1:6" s="47" customFormat="1" ht="39.75" customHeight="1" x14ac:dyDescent="0.25">
      <c r="A11" s="51">
        <v>1</v>
      </c>
      <c r="B11" s="56" t="s">
        <v>63</v>
      </c>
      <c r="C11" s="51" t="s">
        <v>56</v>
      </c>
      <c r="D11" s="49" t="s">
        <v>87</v>
      </c>
      <c r="E11" s="74" t="s">
        <v>89</v>
      </c>
      <c r="F11" s="75" t="s">
        <v>90</v>
      </c>
    </row>
    <row r="12" spans="1:6" s="47" customFormat="1" ht="39.75" customHeight="1" x14ac:dyDescent="0.25">
      <c r="A12" s="51">
        <f t="shared" ref="A11:A14" si="0">SUM(A11+1)</f>
        <v>2</v>
      </c>
      <c r="B12" s="49" t="s">
        <v>40</v>
      </c>
      <c r="C12" s="50" t="s">
        <v>58</v>
      </c>
      <c r="D12" s="49" t="s">
        <v>87</v>
      </c>
      <c r="E12" s="74" t="s">
        <v>89</v>
      </c>
      <c r="F12" s="75" t="s">
        <v>90</v>
      </c>
    </row>
    <row r="13" spans="1:6" s="47" customFormat="1" ht="39.75" customHeight="1" x14ac:dyDescent="0.25">
      <c r="A13" s="51">
        <v>3</v>
      </c>
      <c r="B13" s="52" t="s">
        <v>72</v>
      </c>
      <c r="C13" s="51" t="s">
        <v>71</v>
      </c>
      <c r="D13" s="49" t="s">
        <v>87</v>
      </c>
      <c r="E13" s="74" t="s">
        <v>89</v>
      </c>
      <c r="F13" s="75" t="s">
        <v>91</v>
      </c>
    </row>
    <row r="14" spans="1:6" s="47" customFormat="1" ht="39.75" customHeight="1" x14ac:dyDescent="0.25">
      <c r="A14" s="51">
        <v>4</v>
      </c>
      <c r="B14" s="55" t="s">
        <v>75</v>
      </c>
      <c r="C14" s="55" t="s">
        <v>74</v>
      </c>
      <c r="D14" s="49" t="s">
        <v>87</v>
      </c>
      <c r="E14" s="74" t="s">
        <v>89</v>
      </c>
      <c r="F14" s="75" t="s">
        <v>91</v>
      </c>
    </row>
    <row r="15" spans="1:6" s="48" customFormat="1" ht="31.5" customHeight="1" x14ac:dyDescent="0.25">
      <c r="A15" s="51">
        <v>5</v>
      </c>
      <c r="B15" s="49" t="s">
        <v>48</v>
      </c>
      <c r="C15" s="50" t="s">
        <v>57</v>
      </c>
      <c r="D15" s="49" t="s">
        <v>88</v>
      </c>
      <c r="E15" s="51">
        <v>78395479</v>
      </c>
      <c r="F15" s="76" t="s">
        <v>92</v>
      </c>
    </row>
    <row r="16" spans="1:6" s="48" customFormat="1" ht="31.5" customHeight="1" x14ac:dyDescent="0.25">
      <c r="A16" s="51">
        <v>6</v>
      </c>
      <c r="B16" s="49" t="s">
        <v>47</v>
      </c>
      <c r="C16" s="50" t="s">
        <v>58</v>
      </c>
      <c r="D16" s="49" t="s">
        <v>88</v>
      </c>
      <c r="E16" s="51">
        <v>78395479</v>
      </c>
      <c r="F16" s="76" t="s">
        <v>92</v>
      </c>
    </row>
    <row r="17" spans="1:6" s="48" customFormat="1" ht="33" customHeight="1" x14ac:dyDescent="0.25">
      <c r="A17" s="51">
        <v>7</v>
      </c>
      <c r="B17" s="49" t="s">
        <v>61</v>
      </c>
      <c r="C17" s="51" t="s">
        <v>58</v>
      </c>
      <c r="D17" s="49" t="s">
        <v>97</v>
      </c>
      <c r="E17" s="51">
        <v>77954664</v>
      </c>
      <c r="F17" s="76" t="s">
        <v>98</v>
      </c>
    </row>
    <row r="18" spans="1:6" s="48" customFormat="1" ht="30.75" customHeight="1" x14ac:dyDescent="0.25">
      <c r="A18" s="51">
        <v>8</v>
      </c>
      <c r="B18" s="49" t="s">
        <v>69</v>
      </c>
      <c r="C18" s="50" t="s">
        <v>58</v>
      </c>
      <c r="D18" s="49" t="s">
        <v>103</v>
      </c>
      <c r="E18" s="51">
        <v>77645781</v>
      </c>
      <c r="F18" s="76" t="s">
        <v>104</v>
      </c>
    </row>
    <row r="19" spans="1:6" s="48" customFormat="1" ht="28.5" customHeight="1" x14ac:dyDescent="0.25">
      <c r="A19" s="51">
        <v>9</v>
      </c>
      <c r="B19" s="49" t="s">
        <v>66</v>
      </c>
      <c r="C19" s="50" t="s">
        <v>57</v>
      </c>
      <c r="D19" s="49" t="s">
        <v>103</v>
      </c>
      <c r="E19" s="51">
        <v>77645781</v>
      </c>
      <c r="F19" s="76" t="s">
        <v>104</v>
      </c>
    </row>
    <row r="20" spans="1:6" s="48" customFormat="1" ht="30" customHeight="1" x14ac:dyDescent="0.25">
      <c r="A20" s="51">
        <v>10</v>
      </c>
      <c r="B20" s="53" t="s">
        <v>62</v>
      </c>
      <c r="C20" s="51" t="s">
        <v>56</v>
      </c>
      <c r="D20" s="49" t="s">
        <v>103</v>
      </c>
      <c r="E20" s="51">
        <v>77645781</v>
      </c>
      <c r="F20" s="76" t="s">
        <v>104</v>
      </c>
    </row>
    <row r="21" spans="1:6" s="54" customFormat="1" ht="30.75" customHeight="1" x14ac:dyDescent="0.25">
      <c r="A21" s="51">
        <v>11</v>
      </c>
      <c r="B21" s="49" t="s">
        <v>67</v>
      </c>
      <c r="C21" s="50" t="s">
        <v>58</v>
      </c>
      <c r="D21" s="53" t="s">
        <v>112</v>
      </c>
      <c r="E21" s="51">
        <v>78429898</v>
      </c>
      <c r="F21" s="77" t="s">
        <v>111</v>
      </c>
    </row>
    <row r="22" spans="1:6" s="48" customFormat="1" ht="21.75" customHeight="1" x14ac:dyDescent="0.25">
      <c r="A22" s="51">
        <f t="shared" ref="A22:A30" si="1">SUM(A21+1)</f>
        <v>12</v>
      </c>
      <c r="B22" s="49" t="s">
        <v>43</v>
      </c>
      <c r="C22" s="50" t="s">
        <v>58</v>
      </c>
      <c r="D22" s="49" t="s">
        <v>107</v>
      </c>
      <c r="E22" s="51">
        <v>77655480</v>
      </c>
      <c r="F22" s="76" t="s">
        <v>108</v>
      </c>
    </row>
    <row r="23" spans="1:6" s="48" customFormat="1" ht="21" customHeight="1" x14ac:dyDescent="0.25">
      <c r="A23" s="51">
        <f t="shared" si="1"/>
        <v>13</v>
      </c>
      <c r="B23" s="49" t="s">
        <v>45</v>
      </c>
      <c r="C23" s="50" t="s">
        <v>58</v>
      </c>
      <c r="D23" s="49" t="s">
        <v>95</v>
      </c>
      <c r="E23" s="51">
        <v>77661113</v>
      </c>
      <c r="F23" s="76" t="s">
        <v>96</v>
      </c>
    </row>
    <row r="24" spans="1:6" s="48" customFormat="1" ht="26.25" customHeight="1" x14ac:dyDescent="0.25">
      <c r="A24" s="51">
        <f t="shared" si="1"/>
        <v>14</v>
      </c>
      <c r="B24" s="49" t="s">
        <v>46</v>
      </c>
      <c r="C24" s="50" t="s">
        <v>57</v>
      </c>
      <c r="D24" s="49" t="s">
        <v>95</v>
      </c>
      <c r="E24" s="51">
        <v>77661113</v>
      </c>
      <c r="F24" s="76" t="s">
        <v>96</v>
      </c>
    </row>
    <row r="25" spans="1:6" s="48" customFormat="1" ht="39.75" customHeight="1" x14ac:dyDescent="0.25">
      <c r="A25" s="51">
        <v>15</v>
      </c>
      <c r="B25" s="49" t="s">
        <v>65</v>
      </c>
      <c r="C25" s="50" t="s">
        <v>57</v>
      </c>
      <c r="D25" s="49" t="s">
        <v>95</v>
      </c>
      <c r="E25" s="51">
        <v>77661113</v>
      </c>
      <c r="F25" s="76" t="s">
        <v>96</v>
      </c>
    </row>
    <row r="26" spans="1:6" s="48" customFormat="1" ht="27" customHeight="1" x14ac:dyDescent="0.25">
      <c r="A26" s="51">
        <v>16</v>
      </c>
      <c r="B26" s="49" t="s">
        <v>44</v>
      </c>
      <c r="C26" s="50" t="s">
        <v>58</v>
      </c>
      <c r="D26" s="49" t="s">
        <v>113</v>
      </c>
      <c r="E26" s="51">
        <v>79658824</v>
      </c>
      <c r="F26" s="76" t="s">
        <v>114</v>
      </c>
    </row>
    <row r="27" spans="1:6" s="54" customFormat="1" ht="24.75" customHeight="1" x14ac:dyDescent="0.25">
      <c r="A27" s="51">
        <v>17</v>
      </c>
      <c r="B27" s="49" t="s">
        <v>68</v>
      </c>
      <c r="C27" s="50" t="s">
        <v>58</v>
      </c>
      <c r="D27" s="53" t="s">
        <v>115</v>
      </c>
      <c r="E27" s="51">
        <v>77972978</v>
      </c>
      <c r="F27" s="77" t="s">
        <v>116</v>
      </c>
    </row>
    <row r="28" spans="1:6" s="48" customFormat="1" ht="26.25" customHeight="1" x14ac:dyDescent="0.25">
      <c r="A28" s="51">
        <v>18</v>
      </c>
      <c r="B28" s="49" t="s">
        <v>60</v>
      </c>
      <c r="C28" s="51" t="s">
        <v>57</v>
      </c>
      <c r="D28" s="49" t="s">
        <v>109</v>
      </c>
      <c r="E28" s="51">
        <v>77651936</v>
      </c>
      <c r="F28" s="76" t="s">
        <v>110</v>
      </c>
    </row>
    <row r="29" spans="1:6" s="48" customFormat="1" ht="26.25" customHeight="1" x14ac:dyDescent="0.25">
      <c r="A29" s="51">
        <v>19</v>
      </c>
      <c r="B29" s="49" t="s">
        <v>59</v>
      </c>
      <c r="C29" s="51" t="s">
        <v>57</v>
      </c>
      <c r="D29" s="49" t="s">
        <v>109</v>
      </c>
      <c r="E29" s="51">
        <v>77651936</v>
      </c>
      <c r="F29" s="76" t="s">
        <v>110</v>
      </c>
    </row>
    <row r="30" spans="1:6" s="48" customFormat="1" ht="33.75" x14ac:dyDescent="0.25">
      <c r="A30" s="51">
        <v>20</v>
      </c>
      <c r="B30" s="52" t="s">
        <v>73</v>
      </c>
      <c r="C30" s="51" t="s">
        <v>56</v>
      </c>
      <c r="D30" s="49" t="s">
        <v>109</v>
      </c>
      <c r="E30" s="51">
        <v>77651936</v>
      </c>
      <c r="F30" s="76" t="s">
        <v>110</v>
      </c>
    </row>
    <row r="31" spans="1:6" s="48" customFormat="1" ht="23.25" customHeight="1" x14ac:dyDescent="0.25">
      <c r="A31" s="51">
        <v>21</v>
      </c>
      <c r="B31" s="49" t="s">
        <v>64</v>
      </c>
      <c r="C31" s="50" t="s">
        <v>57</v>
      </c>
      <c r="D31" s="49" t="s">
        <v>99</v>
      </c>
      <c r="E31" s="51">
        <v>78802819</v>
      </c>
      <c r="F31" s="76" t="s">
        <v>100</v>
      </c>
    </row>
    <row r="32" spans="1:6" s="48" customFormat="1" ht="24.75" customHeight="1" x14ac:dyDescent="0.25">
      <c r="A32" s="51">
        <v>22</v>
      </c>
      <c r="B32" s="49" t="s">
        <v>41</v>
      </c>
      <c r="C32" s="50" t="s">
        <v>58</v>
      </c>
      <c r="D32" s="49"/>
      <c r="E32" s="51">
        <v>78802819</v>
      </c>
      <c r="F32" s="76" t="s">
        <v>100</v>
      </c>
    </row>
    <row r="33" spans="1:7" s="48" customFormat="1" ht="29.25" customHeight="1" x14ac:dyDescent="0.25">
      <c r="A33" s="51">
        <v>23</v>
      </c>
      <c r="B33" s="49" t="s">
        <v>76</v>
      </c>
      <c r="C33" s="50" t="s">
        <v>58</v>
      </c>
      <c r="D33" s="49" t="s">
        <v>93</v>
      </c>
      <c r="E33" s="51">
        <v>77624205</v>
      </c>
      <c r="F33" s="76" t="s">
        <v>94</v>
      </c>
    </row>
    <row r="34" spans="1:7" s="48" customFormat="1" ht="28.5" customHeight="1" x14ac:dyDescent="0.25">
      <c r="A34" s="51">
        <v>24</v>
      </c>
      <c r="B34" s="49" t="s">
        <v>70</v>
      </c>
      <c r="C34" s="50" t="s">
        <v>58</v>
      </c>
      <c r="D34" s="49" t="s">
        <v>93</v>
      </c>
      <c r="E34" s="51">
        <v>77624205</v>
      </c>
      <c r="F34" s="76" t="s">
        <v>94</v>
      </c>
    </row>
    <row r="35" spans="1:7" s="48" customFormat="1" ht="21" customHeight="1" x14ac:dyDescent="0.25">
      <c r="A35" s="51">
        <v>25</v>
      </c>
      <c r="B35" s="49" t="s">
        <v>42</v>
      </c>
      <c r="C35" s="50" t="s">
        <v>58</v>
      </c>
      <c r="D35" s="49" t="s">
        <v>101</v>
      </c>
      <c r="E35" s="51">
        <v>77602000</v>
      </c>
      <c r="F35" s="76" t="s">
        <v>102</v>
      </c>
    </row>
    <row r="36" spans="1:7" s="48" customFormat="1" ht="30" customHeight="1" x14ac:dyDescent="0.25">
      <c r="A36" s="51">
        <v>26</v>
      </c>
      <c r="B36" s="49" t="s">
        <v>77</v>
      </c>
      <c r="C36" s="51" t="s">
        <v>56</v>
      </c>
      <c r="D36" s="49" t="s">
        <v>105</v>
      </c>
      <c r="E36" s="51">
        <v>77650592</v>
      </c>
      <c r="F36" s="76" t="s">
        <v>106</v>
      </c>
    </row>
    <row r="37" spans="1:7" ht="42.75" customHeight="1" x14ac:dyDescent="0.25">
      <c r="A37" s="60"/>
      <c r="B37" s="80" t="s">
        <v>82</v>
      </c>
      <c r="C37" s="80"/>
      <c r="D37" s="80"/>
      <c r="E37" s="80"/>
      <c r="F37" s="80"/>
      <c r="G37" s="78"/>
    </row>
    <row r="38" spans="1:7" ht="12.75" customHeight="1" x14ac:dyDescent="0.25">
      <c r="A38" s="60"/>
      <c r="B38" s="79"/>
      <c r="C38" s="79"/>
      <c r="D38" s="78"/>
      <c r="E38" s="78"/>
      <c r="F38" s="78"/>
      <c r="G38" s="78"/>
    </row>
    <row r="39" spans="1:7" ht="39.75" customHeight="1" x14ac:dyDescent="0.25"/>
    <row r="40" spans="1:7" ht="39.75" customHeight="1" x14ac:dyDescent="0.25"/>
    <row r="41" spans="1:7" ht="39.75" customHeight="1" x14ac:dyDescent="0.25"/>
    <row r="42" spans="1:7" ht="39.75" customHeight="1" x14ac:dyDescent="0.25"/>
    <row r="43" spans="1:7" ht="39.75" customHeight="1" x14ac:dyDescent="0.25"/>
    <row r="44" spans="1:7" ht="39.75" customHeight="1" x14ac:dyDescent="0.25"/>
    <row r="45" spans="1:7" ht="39.75" customHeight="1" x14ac:dyDescent="0.25"/>
    <row r="46" spans="1:7" ht="39.75" customHeight="1" x14ac:dyDescent="0.25"/>
    <row r="47" spans="1:7" ht="39.75" customHeight="1" x14ac:dyDescent="0.25"/>
    <row r="48" spans="1:7" ht="39.75" customHeight="1" x14ac:dyDescent="0.25"/>
    <row r="49" ht="39.75" customHeight="1" x14ac:dyDescent="0.25"/>
    <row r="50" ht="39.75" customHeight="1" x14ac:dyDescent="0.25"/>
    <row r="51" ht="39.75" customHeight="1" x14ac:dyDescent="0.25"/>
    <row r="52" ht="39.75" customHeight="1" x14ac:dyDescent="0.25"/>
    <row r="53" ht="39.75" customHeight="1" x14ac:dyDescent="0.25"/>
    <row r="54" ht="39.75" customHeight="1" x14ac:dyDescent="0.25"/>
    <row r="55" ht="39.75" customHeight="1" x14ac:dyDescent="0.25"/>
    <row r="56" ht="39.75" customHeight="1" x14ac:dyDescent="0.25"/>
    <row r="57" ht="39.75" customHeight="1" x14ac:dyDescent="0.25"/>
    <row r="58" ht="39.75" customHeight="1" x14ac:dyDescent="0.25"/>
    <row r="59" ht="39.75" customHeight="1" x14ac:dyDescent="0.25"/>
    <row r="60" ht="39.75" customHeight="1" x14ac:dyDescent="0.25"/>
    <row r="61" ht="39.75" customHeight="1" x14ac:dyDescent="0.25"/>
    <row r="62" ht="39.75" customHeight="1" x14ac:dyDescent="0.25"/>
    <row r="63" ht="39.75" customHeight="1" x14ac:dyDescent="0.25"/>
    <row r="64" ht="39.75" customHeight="1" x14ac:dyDescent="0.25"/>
    <row r="65" ht="39.75" customHeight="1" x14ac:dyDescent="0.25"/>
    <row r="66" ht="39.75" customHeight="1" x14ac:dyDescent="0.25"/>
    <row r="67" ht="39.75" customHeight="1" x14ac:dyDescent="0.25"/>
    <row r="68" ht="39.75" customHeight="1" x14ac:dyDescent="0.25"/>
    <row r="69" ht="39.75" customHeight="1" x14ac:dyDescent="0.25"/>
    <row r="70" ht="39.75" customHeight="1" x14ac:dyDescent="0.25"/>
    <row r="71" ht="39.75" customHeight="1" x14ac:dyDescent="0.25"/>
    <row r="72" ht="39.75" customHeight="1" x14ac:dyDescent="0.25"/>
    <row r="73" ht="39.75" customHeight="1" x14ac:dyDescent="0.25"/>
    <row r="74" ht="39.75" customHeight="1" x14ac:dyDescent="0.25"/>
    <row r="75" ht="39.75" customHeight="1" x14ac:dyDescent="0.25"/>
    <row r="76" ht="39.75" customHeight="1" x14ac:dyDescent="0.25"/>
    <row r="77" ht="39.75" customHeight="1" x14ac:dyDescent="0.25"/>
    <row r="78" ht="39.75" customHeight="1" x14ac:dyDescent="0.25"/>
    <row r="79" ht="39.75" customHeight="1" x14ac:dyDescent="0.25"/>
    <row r="80" ht="39.75" customHeight="1" x14ac:dyDescent="0.25"/>
    <row r="81" ht="39.75" customHeight="1" x14ac:dyDescent="0.25"/>
    <row r="82" ht="39.75" customHeight="1" x14ac:dyDescent="0.25"/>
    <row r="83" ht="39.75" customHeight="1" x14ac:dyDescent="0.25"/>
    <row r="84" ht="39.75" customHeight="1" x14ac:dyDescent="0.25"/>
    <row r="85" ht="39.75" customHeight="1" x14ac:dyDescent="0.25"/>
    <row r="86" ht="39.75" customHeight="1" x14ac:dyDescent="0.25"/>
    <row r="87" ht="39.75" customHeight="1" x14ac:dyDescent="0.25"/>
    <row r="88" ht="39.75" customHeight="1" x14ac:dyDescent="0.25"/>
    <row r="89" ht="39.75" customHeight="1" x14ac:dyDescent="0.25"/>
    <row r="90" ht="39.75" customHeight="1" x14ac:dyDescent="0.25"/>
    <row r="91" ht="39.75" customHeight="1" x14ac:dyDescent="0.25"/>
    <row r="92" ht="39.75" customHeight="1" x14ac:dyDescent="0.25"/>
    <row r="93" ht="39.75" customHeight="1" x14ac:dyDescent="0.25"/>
    <row r="94" ht="39.75" customHeight="1" x14ac:dyDescent="0.25"/>
    <row r="95" ht="39.75" customHeight="1" x14ac:dyDescent="0.25"/>
    <row r="96" ht="39.75" customHeight="1" x14ac:dyDescent="0.25"/>
    <row r="97" ht="39.75" customHeight="1" x14ac:dyDescent="0.25"/>
    <row r="98" ht="39.75" customHeight="1" x14ac:dyDescent="0.25"/>
    <row r="99" ht="39.75" customHeight="1" x14ac:dyDescent="0.25"/>
    <row r="100" ht="39.75" customHeight="1" x14ac:dyDescent="0.25"/>
    <row r="101" ht="39.75" customHeight="1" x14ac:dyDescent="0.25"/>
    <row r="102" ht="39.75" customHeight="1" x14ac:dyDescent="0.25"/>
    <row r="103" ht="39.75" customHeight="1" x14ac:dyDescent="0.25"/>
    <row r="104" ht="39.75" customHeight="1" x14ac:dyDescent="0.25"/>
    <row r="105" ht="39.75" customHeight="1" x14ac:dyDescent="0.25"/>
    <row r="106" ht="39.75" customHeight="1" x14ac:dyDescent="0.25"/>
    <row r="107" ht="39.75" customHeight="1" x14ac:dyDescent="0.25"/>
    <row r="108" ht="39.75" customHeight="1" x14ac:dyDescent="0.25"/>
    <row r="109" ht="39.75" customHeight="1" x14ac:dyDescent="0.25"/>
    <row r="110" ht="39.75" customHeight="1" x14ac:dyDescent="0.25"/>
    <row r="111" ht="39.75" customHeight="1" x14ac:dyDescent="0.25"/>
    <row r="112" ht="39.75" customHeight="1" x14ac:dyDescent="0.25"/>
    <row r="113" ht="39.75" customHeight="1" x14ac:dyDescent="0.25"/>
    <row r="114" ht="39.75" customHeight="1" x14ac:dyDescent="0.25"/>
    <row r="115" ht="39.75" customHeight="1" x14ac:dyDescent="0.25"/>
    <row r="116" ht="39.75" customHeight="1" x14ac:dyDescent="0.25"/>
    <row r="117" ht="39.75" customHeight="1" x14ac:dyDescent="0.25"/>
    <row r="118" ht="39.75" customHeight="1" x14ac:dyDescent="0.25"/>
    <row r="119" ht="39.75" customHeight="1" x14ac:dyDescent="0.25"/>
    <row r="120" ht="39.75" customHeight="1" x14ac:dyDescent="0.25"/>
    <row r="121" ht="39.75" customHeight="1" x14ac:dyDescent="0.25"/>
    <row r="122" ht="39.75" customHeight="1" x14ac:dyDescent="0.25"/>
    <row r="123" ht="39.75" customHeight="1" x14ac:dyDescent="0.25"/>
    <row r="124" ht="39.75" customHeight="1" x14ac:dyDescent="0.25"/>
    <row r="125" ht="39.75" customHeight="1" x14ac:dyDescent="0.25"/>
    <row r="126" ht="39.75" customHeight="1" x14ac:dyDescent="0.25"/>
    <row r="127" ht="39.75" customHeight="1" x14ac:dyDescent="0.25"/>
    <row r="128" ht="39.75" customHeight="1" x14ac:dyDescent="0.25"/>
    <row r="129" ht="39.75" customHeight="1" x14ac:dyDescent="0.25"/>
    <row r="130" ht="39.75" customHeight="1" x14ac:dyDescent="0.25"/>
    <row r="131" ht="39.75" customHeight="1" x14ac:dyDescent="0.25"/>
    <row r="132" ht="39.75" customHeight="1" x14ac:dyDescent="0.25"/>
    <row r="133" ht="39.75" customHeight="1" x14ac:dyDescent="0.25"/>
    <row r="134" ht="39.75" customHeight="1" x14ac:dyDescent="0.25"/>
    <row r="135" ht="39.75" customHeight="1" x14ac:dyDescent="0.25"/>
    <row r="136" ht="39.75" customHeight="1" x14ac:dyDescent="0.25"/>
    <row r="137" ht="39.75" customHeight="1" x14ac:dyDescent="0.25"/>
    <row r="138" ht="39.75" customHeight="1" x14ac:dyDescent="0.25"/>
    <row r="139" ht="39.75" customHeight="1" x14ac:dyDescent="0.25"/>
    <row r="140" ht="39.75" customHeight="1" x14ac:dyDescent="0.25"/>
    <row r="141" ht="39.75" customHeight="1" x14ac:dyDescent="0.25"/>
    <row r="142" ht="39.75" customHeight="1" x14ac:dyDescent="0.25"/>
    <row r="143" ht="39.75" customHeight="1" x14ac:dyDescent="0.25"/>
    <row r="144" ht="39.75" customHeight="1" x14ac:dyDescent="0.25"/>
    <row r="145" ht="39.75" customHeight="1" x14ac:dyDescent="0.25"/>
    <row r="146" ht="39.75" customHeight="1" x14ac:dyDescent="0.25"/>
    <row r="147" ht="39.75" customHeight="1" x14ac:dyDescent="0.25"/>
    <row r="148" ht="39.75" customHeight="1" x14ac:dyDescent="0.25"/>
    <row r="149" ht="39.75" customHeight="1" x14ac:dyDescent="0.25"/>
    <row r="150" ht="39.75" customHeight="1" x14ac:dyDescent="0.25"/>
    <row r="151" ht="39.75" customHeight="1" x14ac:dyDescent="0.25"/>
    <row r="152" ht="39.75" customHeight="1" x14ac:dyDescent="0.25"/>
    <row r="153" ht="39.75" customHeight="1" x14ac:dyDescent="0.25"/>
    <row r="154" ht="39.75" customHeight="1" x14ac:dyDescent="0.25"/>
    <row r="155" ht="39.75" customHeight="1" x14ac:dyDescent="0.25"/>
    <row r="156" ht="39.75" customHeight="1" x14ac:dyDescent="0.25"/>
    <row r="157" ht="39.75" customHeight="1" x14ac:dyDescent="0.25"/>
    <row r="158" ht="39.75" customHeight="1" x14ac:dyDescent="0.25"/>
    <row r="159" ht="39.75" customHeight="1" x14ac:dyDescent="0.25"/>
    <row r="160" ht="39.75" customHeight="1" x14ac:dyDescent="0.25"/>
    <row r="161" ht="39.75" customHeight="1" x14ac:dyDescent="0.25"/>
    <row r="162" ht="39.75" customHeight="1" x14ac:dyDescent="0.25"/>
    <row r="163" ht="39.75" customHeight="1" x14ac:dyDescent="0.25"/>
    <row r="164" ht="39.75" customHeight="1" x14ac:dyDescent="0.25"/>
    <row r="165" ht="39.75" customHeight="1" x14ac:dyDescent="0.25"/>
    <row r="166" ht="39.75" customHeight="1" x14ac:dyDescent="0.25"/>
    <row r="167" ht="39.75" customHeight="1" x14ac:dyDescent="0.25"/>
    <row r="168" ht="39.75" customHeight="1" x14ac:dyDescent="0.25"/>
    <row r="169" ht="39.75" customHeight="1" x14ac:dyDescent="0.25"/>
    <row r="170" ht="39.75" customHeight="1" x14ac:dyDescent="0.25"/>
    <row r="171" ht="39.75" customHeight="1" x14ac:dyDescent="0.25"/>
    <row r="172" ht="39.75" customHeight="1" x14ac:dyDescent="0.25"/>
    <row r="173" ht="39.75" customHeight="1" x14ac:dyDescent="0.25"/>
    <row r="174" ht="39.75" customHeight="1" x14ac:dyDescent="0.25"/>
    <row r="175" ht="39.75" customHeight="1" x14ac:dyDescent="0.25"/>
    <row r="176" ht="39.75" customHeight="1" x14ac:dyDescent="0.25"/>
    <row r="177" ht="39.75" customHeight="1" x14ac:dyDescent="0.25"/>
    <row r="178" ht="39.75" customHeight="1" x14ac:dyDescent="0.25"/>
    <row r="179" ht="39.75" customHeight="1" x14ac:dyDescent="0.25"/>
    <row r="180" ht="39.75" customHeight="1" x14ac:dyDescent="0.25"/>
    <row r="181" ht="39.75" customHeight="1" x14ac:dyDescent="0.25"/>
    <row r="182" ht="39.75" customHeight="1" x14ac:dyDescent="0.25"/>
    <row r="183" ht="39.75" customHeight="1" x14ac:dyDescent="0.25"/>
    <row r="184" ht="39.75" customHeight="1" x14ac:dyDescent="0.25"/>
    <row r="185" ht="39.75" customHeight="1" x14ac:dyDescent="0.25"/>
    <row r="186" ht="39.75" customHeight="1" x14ac:dyDescent="0.25"/>
    <row r="187" ht="39.75" customHeight="1" x14ac:dyDescent="0.25"/>
    <row r="188" ht="39.75" customHeight="1" x14ac:dyDescent="0.25"/>
    <row r="189" ht="39.75" customHeight="1" x14ac:dyDescent="0.25"/>
    <row r="190" ht="39.75" customHeight="1" x14ac:dyDescent="0.25"/>
    <row r="191" ht="39.75" customHeight="1" x14ac:dyDescent="0.25"/>
    <row r="192" ht="39.75" customHeight="1" x14ac:dyDescent="0.25"/>
    <row r="193" ht="39.75" customHeight="1" x14ac:dyDescent="0.25"/>
    <row r="194" ht="39.75" customHeight="1" x14ac:dyDescent="0.25"/>
    <row r="195" ht="39.75" customHeight="1" x14ac:dyDescent="0.25"/>
    <row r="196" ht="39.75" customHeight="1" x14ac:dyDescent="0.25"/>
    <row r="197" ht="39.75" customHeight="1" x14ac:dyDescent="0.25"/>
    <row r="198" ht="39.75" customHeight="1" x14ac:dyDescent="0.25"/>
    <row r="199" ht="39.75" customHeight="1" x14ac:dyDescent="0.25"/>
    <row r="200" ht="39.75" customHeight="1" x14ac:dyDescent="0.25"/>
    <row r="201" ht="39.75" customHeight="1" x14ac:dyDescent="0.25"/>
    <row r="202" ht="39.75" customHeight="1" x14ac:dyDescent="0.25"/>
    <row r="203" ht="39.75" customHeight="1" x14ac:dyDescent="0.25"/>
    <row r="204" ht="39.75" customHeight="1" x14ac:dyDescent="0.25"/>
    <row r="205" ht="39.75" customHeight="1" x14ac:dyDescent="0.25"/>
    <row r="206" ht="39.75" customHeight="1" x14ac:dyDescent="0.25"/>
    <row r="207" ht="39.75" customHeight="1" x14ac:dyDescent="0.25"/>
    <row r="208" ht="39.75" customHeight="1" x14ac:dyDescent="0.25"/>
    <row r="209" ht="39.75" customHeight="1" x14ac:dyDescent="0.25"/>
    <row r="210" ht="39.75" customHeight="1" x14ac:dyDescent="0.25"/>
    <row r="211" ht="39.75" customHeight="1" x14ac:dyDescent="0.25"/>
    <row r="212" ht="39.75" customHeight="1" x14ac:dyDescent="0.25"/>
    <row r="213" ht="39.75" customHeight="1" x14ac:dyDescent="0.25"/>
    <row r="214" ht="39.75" customHeight="1" x14ac:dyDescent="0.25"/>
    <row r="215" ht="39.75" customHeight="1" x14ac:dyDescent="0.25"/>
    <row r="216" ht="39.75" customHeight="1" x14ac:dyDescent="0.25"/>
    <row r="217" ht="39.75" customHeight="1" x14ac:dyDescent="0.25"/>
    <row r="218" ht="39.75" customHeight="1" x14ac:dyDescent="0.25"/>
    <row r="219" ht="39.75" customHeight="1" x14ac:dyDescent="0.25"/>
    <row r="220" ht="39.75" customHeight="1" x14ac:dyDescent="0.25"/>
    <row r="221" ht="39.75" customHeight="1" x14ac:dyDescent="0.25"/>
    <row r="222" ht="39.75" customHeight="1" x14ac:dyDescent="0.25"/>
    <row r="223" ht="39.75" customHeight="1" x14ac:dyDescent="0.25"/>
    <row r="224" ht="39.75" customHeight="1" x14ac:dyDescent="0.25"/>
    <row r="225" ht="39.75" customHeight="1" x14ac:dyDescent="0.25"/>
    <row r="226" ht="39.75" customHeight="1" x14ac:dyDescent="0.25"/>
    <row r="227" ht="39.75" customHeight="1" x14ac:dyDescent="0.25"/>
    <row r="228" ht="39.75" customHeight="1" x14ac:dyDescent="0.25"/>
    <row r="229" ht="39.75" customHeight="1" x14ac:dyDescent="0.25"/>
    <row r="230" ht="39.75" customHeight="1" x14ac:dyDescent="0.25"/>
    <row r="231" ht="39.75" customHeight="1" x14ac:dyDescent="0.25"/>
    <row r="232" ht="39.75" customHeight="1" x14ac:dyDescent="0.25"/>
    <row r="233" ht="39.75" customHeight="1" x14ac:dyDescent="0.25"/>
    <row r="234" ht="39.75" customHeight="1" x14ac:dyDescent="0.25"/>
    <row r="235" ht="39.75" customHeight="1" x14ac:dyDescent="0.25"/>
    <row r="236" ht="39.75" customHeight="1" x14ac:dyDescent="0.25"/>
    <row r="237" ht="39.75" customHeight="1" x14ac:dyDescent="0.25"/>
    <row r="238" ht="39.75" customHeight="1" x14ac:dyDescent="0.25"/>
    <row r="239" ht="39.75" customHeight="1" x14ac:dyDescent="0.25"/>
    <row r="240" ht="39.75" customHeight="1" x14ac:dyDescent="0.25"/>
    <row r="241" ht="39.75" customHeight="1" x14ac:dyDescent="0.25"/>
    <row r="242" ht="39.75" customHeight="1" x14ac:dyDescent="0.25"/>
    <row r="243" ht="39.75" customHeight="1" x14ac:dyDescent="0.25"/>
    <row r="244" ht="39.75" customHeight="1" x14ac:dyDescent="0.25"/>
    <row r="245" ht="39.75" customHeight="1" x14ac:dyDescent="0.25"/>
    <row r="246" ht="39.75" customHeight="1" x14ac:dyDescent="0.25"/>
    <row r="247" ht="39.75" customHeight="1" x14ac:dyDescent="0.25"/>
    <row r="248" ht="39.75" customHeight="1" x14ac:dyDescent="0.25"/>
    <row r="249" ht="39.75" customHeight="1" x14ac:dyDescent="0.25"/>
    <row r="250" ht="39.75" customHeight="1" x14ac:dyDescent="0.25"/>
    <row r="251" ht="39.75" customHeight="1" x14ac:dyDescent="0.25"/>
    <row r="252" ht="39.75" customHeight="1" x14ac:dyDescent="0.25"/>
    <row r="253" ht="39.75" customHeight="1" x14ac:dyDescent="0.25"/>
    <row r="254" ht="39.75" customHeight="1" x14ac:dyDescent="0.25"/>
    <row r="255" ht="39.75" customHeight="1" x14ac:dyDescent="0.25"/>
    <row r="256" ht="39.75" customHeight="1" x14ac:dyDescent="0.25"/>
    <row r="257" ht="39.75" customHeight="1" x14ac:dyDescent="0.25"/>
    <row r="258" ht="39.75" customHeight="1" x14ac:dyDescent="0.25"/>
    <row r="259" ht="39.75" customHeight="1" x14ac:dyDescent="0.25"/>
    <row r="260" ht="39.75" customHeight="1" x14ac:dyDescent="0.25"/>
    <row r="261" ht="39.75" customHeight="1" x14ac:dyDescent="0.25"/>
    <row r="262" ht="39.75" customHeight="1" x14ac:dyDescent="0.25"/>
    <row r="263" ht="39.75" customHeight="1" x14ac:dyDescent="0.25"/>
    <row r="264" ht="39.75" customHeight="1" x14ac:dyDescent="0.25"/>
    <row r="265" ht="39.75" customHeight="1" x14ac:dyDescent="0.25"/>
    <row r="266" ht="39.75" customHeight="1" x14ac:dyDescent="0.25"/>
    <row r="267" ht="39.75" customHeight="1" x14ac:dyDescent="0.25"/>
    <row r="268" ht="39.75" customHeight="1" x14ac:dyDescent="0.25"/>
    <row r="269" ht="39.75" customHeight="1" x14ac:dyDescent="0.25"/>
    <row r="270" ht="39.75" customHeight="1" x14ac:dyDescent="0.25"/>
    <row r="271" ht="39.75" customHeight="1" x14ac:dyDescent="0.25"/>
    <row r="272" ht="39.75" customHeight="1" x14ac:dyDescent="0.25"/>
    <row r="273" ht="39.75" customHeight="1" x14ac:dyDescent="0.25"/>
    <row r="274" ht="39.75" customHeight="1" x14ac:dyDescent="0.25"/>
    <row r="275" ht="39.75" customHeight="1" x14ac:dyDescent="0.25"/>
    <row r="276" ht="39.75" customHeight="1" x14ac:dyDescent="0.25"/>
    <row r="277" ht="39.75" customHeight="1" x14ac:dyDescent="0.25"/>
    <row r="278" ht="39.75" customHeight="1" x14ac:dyDescent="0.25"/>
    <row r="279" ht="39.75" customHeight="1" x14ac:dyDescent="0.25"/>
    <row r="280" ht="39.75" customHeight="1" x14ac:dyDescent="0.25"/>
    <row r="281" ht="39.75" customHeight="1" x14ac:dyDescent="0.25"/>
    <row r="282" ht="39.75" customHeight="1" x14ac:dyDescent="0.25"/>
    <row r="283" ht="39.75" customHeight="1" x14ac:dyDescent="0.25"/>
    <row r="284" ht="39.75" customHeight="1" x14ac:dyDescent="0.25"/>
    <row r="285" ht="39.75" customHeight="1" x14ac:dyDescent="0.25"/>
    <row r="286" ht="39.75" customHeight="1" x14ac:dyDescent="0.25"/>
    <row r="287" ht="39.75" customHeight="1" x14ac:dyDescent="0.25"/>
    <row r="288" ht="39.75" customHeight="1" x14ac:dyDescent="0.25"/>
    <row r="289" ht="39.75" customHeight="1" x14ac:dyDescent="0.25"/>
    <row r="290" ht="39.75" customHeight="1" x14ac:dyDescent="0.25"/>
    <row r="291" ht="39.75" customHeight="1" x14ac:dyDescent="0.25"/>
    <row r="292" ht="39.75" customHeight="1" x14ac:dyDescent="0.25"/>
    <row r="293" ht="39.75" customHeight="1" x14ac:dyDescent="0.25"/>
    <row r="294" ht="39.75" customHeight="1" x14ac:dyDescent="0.25"/>
    <row r="295" ht="39.75" customHeight="1" x14ac:dyDescent="0.25"/>
    <row r="296" ht="39.75" customHeight="1" x14ac:dyDescent="0.25"/>
    <row r="297" ht="39.75" customHeight="1" x14ac:dyDescent="0.25"/>
    <row r="298" ht="39.75" customHeight="1" x14ac:dyDescent="0.25"/>
    <row r="299" ht="39.75" customHeight="1" x14ac:dyDescent="0.25"/>
    <row r="300" ht="39.75" customHeight="1" x14ac:dyDescent="0.25"/>
    <row r="301" ht="39.75" customHeight="1" x14ac:dyDescent="0.25"/>
    <row r="302" ht="39.75" customHeight="1" x14ac:dyDescent="0.25"/>
    <row r="303" ht="39.75" customHeight="1" x14ac:dyDescent="0.25"/>
    <row r="304" ht="39.75" customHeight="1" x14ac:dyDescent="0.25"/>
    <row r="305" ht="39.75" customHeight="1" x14ac:dyDescent="0.25"/>
    <row r="306" ht="39.75" customHeight="1" x14ac:dyDescent="0.25"/>
    <row r="307" ht="39.75" customHeight="1" x14ac:dyDescent="0.25"/>
    <row r="308" ht="39.75" customHeight="1" x14ac:dyDescent="0.25"/>
    <row r="309" ht="39.75" customHeight="1" x14ac:dyDescent="0.25"/>
    <row r="310" ht="39.75" customHeight="1" x14ac:dyDescent="0.25"/>
    <row r="311" ht="39.75" customHeight="1" x14ac:dyDescent="0.25"/>
    <row r="312" ht="39.75" customHeight="1" x14ac:dyDescent="0.25"/>
    <row r="313" ht="39.75" customHeight="1" x14ac:dyDescent="0.25"/>
    <row r="314" ht="39.75" customHeight="1" x14ac:dyDescent="0.25"/>
    <row r="315" ht="39.75" customHeight="1" x14ac:dyDescent="0.25"/>
    <row r="316" ht="39.75" customHeight="1" x14ac:dyDescent="0.25"/>
    <row r="317" ht="39.75" customHeight="1" x14ac:dyDescent="0.25"/>
    <row r="318" ht="39.75" customHeight="1" x14ac:dyDescent="0.25"/>
    <row r="319" ht="39.75" customHeight="1" x14ac:dyDescent="0.25"/>
    <row r="320" ht="39.75" customHeight="1" x14ac:dyDescent="0.25"/>
    <row r="321" ht="39.75" customHeight="1" x14ac:dyDescent="0.25"/>
    <row r="322" ht="39.75" customHeight="1" x14ac:dyDescent="0.25"/>
    <row r="323" ht="39.75" customHeight="1" x14ac:dyDescent="0.25"/>
    <row r="324" ht="39.75" customHeight="1" x14ac:dyDescent="0.25"/>
    <row r="325" ht="39.75" customHeight="1" x14ac:dyDescent="0.25"/>
    <row r="326" ht="39.75" customHeight="1" x14ac:dyDescent="0.25"/>
    <row r="327" ht="39.75" customHeight="1" x14ac:dyDescent="0.25"/>
    <row r="328" ht="39.75" customHeight="1" x14ac:dyDescent="0.25"/>
    <row r="329" ht="39.75" customHeight="1" x14ac:dyDescent="0.25"/>
    <row r="330" ht="39.75" customHeight="1" x14ac:dyDescent="0.25"/>
    <row r="331" ht="39.75" customHeight="1" x14ac:dyDescent="0.25"/>
    <row r="332" ht="39.75" customHeight="1" x14ac:dyDescent="0.25"/>
    <row r="333" ht="39.75" customHeight="1" x14ac:dyDescent="0.25"/>
    <row r="334" ht="39.75" customHeight="1" x14ac:dyDescent="0.25"/>
    <row r="335" ht="39.75" customHeight="1" x14ac:dyDescent="0.25"/>
    <row r="336" ht="39.75" customHeight="1" x14ac:dyDescent="0.25"/>
    <row r="337" ht="39.75" customHeight="1" x14ac:dyDescent="0.25"/>
    <row r="338" ht="39.75" customHeight="1" x14ac:dyDescent="0.25"/>
    <row r="339" ht="39.75" customHeight="1" x14ac:dyDescent="0.25"/>
    <row r="340" ht="39.75" customHeight="1" x14ac:dyDescent="0.25"/>
    <row r="341" ht="39.75" customHeight="1" x14ac:dyDescent="0.25"/>
    <row r="342" ht="39.75" customHeight="1" x14ac:dyDescent="0.25"/>
    <row r="343" ht="39.75" customHeight="1" x14ac:dyDescent="0.25"/>
    <row r="344" ht="39.75" customHeight="1" x14ac:dyDescent="0.25"/>
    <row r="345" ht="39.75" customHeight="1" x14ac:dyDescent="0.25"/>
    <row r="346" ht="39.75" customHeight="1" x14ac:dyDescent="0.25"/>
    <row r="347" ht="39.75" customHeight="1" x14ac:dyDescent="0.25"/>
    <row r="348" ht="39.75" customHeight="1" x14ac:dyDescent="0.25"/>
    <row r="349" ht="39.75" customHeight="1" x14ac:dyDescent="0.25"/>
    <row r="350" ht="39.75" customHeight="1" x14ac:dyDescent="0.25"/>
    <row r="351" ht="39.75" customHeight="1" x14ac:dyDescent="0.25"/>
    <row r="352" ht="39.75" customHeight="1" x14ac:dyDescent="0.25"/>
    <row r="353" ht="39.75" customHeight="1" x14ac:dyDescent="0.25"/>
    <row r="354" ht="39.75" customHeight="1" x14ac:dyDescent="0.25"/>
    <row r="355" ht="39.75" customHeight="1" x14ac:dyDescent="0.25"/>
    <row r="356" ht="39.75" customHeight="1" x14ac:dyDescent="0.25"/>
    <row r="357" ht="39.75" customHeight="1" x14ac:dyDescent="0.25"/>
    <row r="358" ht="39.75" customHeight="1" x14ac:dyDescent="0.25"/>
    <row r="359" ht="39.75" customHeight="1" x14ac:dyDescent="0.25"/>
    <row r="360" ht="39.75" customHeight="1" x14ac:dyDescent="0.25"/>
    <row r="361" ht="39.75" customHeight="1" x14ac:dyDescent="0.25"/>
    <row r="362" ht="39.75" customHeight="1" x14ac:dyDescent="0.25"/>
    <row r="363" ht="39.75" customHeight="1" x14ac:dyDescent="0.25"/>
    <row r="364" ht="39.75" customHeight="1" x14ac:dyDescent="0.25"/>
    <row r="365" ht="39.75" customHeight="1" x14ac:dyDescent="0.25"/>
    <row r="366" ht="39.75" customHeight="1" x14ac:dyDescent="0.25"/>
    <row r="367" ht="39.75" customHeight="1" x14ac:dyDescent="0.25"/>
    <row r="368" ht="39.75" customHeight="1" x14ac:dyDescent="0.25"/>
    <row r="369" ht="39.75" customHeight="1" x14ac:dyDescent="0.25"/>
    <row r="370" ht="39.75" customHeight="1" x14ac:dyDescent="0.25"/>
    <row r="371" ht="39.75" customHeight="1" x14ac:dyDescent="0.25"/>
    <row r="372" ht="39.75" customHeight="1" x14ac:dyDescent="0.25"/>
    <row r="373" ht="39.75" customHeight="1" x14ac:dyDescent="0.25"/>
    <row r="374" ht="39.75" customHeight="1" x14ac:dyDescent="0.25"/>
    <row r="375" ht="39.75" customHeight="1" x14ac:dyDescent="0.25"/>
    <row r="376" ht="39.75" customHeight="1" x14ac:dyDescent="0.25"/>
    <row r="377" ht="39.75" customHeight="1" x14ac:dyDescent="0.25"/>
    <row r="378" ht="39.75" customHeight="1" x14ac:dyDescent="0.25"/>
    <row r="379" ht="39.75" customHeight="1" x14ac:dyDescent="0.25"/>
    <row r="380" ht="39.75" customHeight="1" x14ac:dyDescent="0.25"/>
    <row r="381" ht="39.75" customHeight="1" x14ac:dyDescent="0.25"/>
    <row r="382" ht="39.75" customHeight="1" x14ac:dyDescent="0.25"/>
    <row r="383" ht="39.75" customHeight="1" x14ac:dyDescent="0.25"/>
    <row r="384" ht="39.75" customHeight="1" x14ac:dyDescent="0.25"/>
    <row r="385" ht="39.75" customHeight="1" x14ac:dyDescent="0.25"/>
    <row r="386" ht="39.75" customHeight="1" x14ac:dyDescent="0.25"/>
    <row r="387" ht="39.75" customHeight="1" x14ac:dyDescent="0.25"/>
    <row r="388" ht="39.75" customHeight="1" x14ac:dyDescent="0.25"/>
    <row r="389" ht="39.75" customHeight="1" x14ac:dyDescent="0.25"/>
    <row r="390" ht="39.75" customHeight="1" x14ac:dyDescent="0.25"/>
    <row r="391" ht="39.75" customHeight="1" x14ac:dyDescent="0.25"/>
    <row r="392" ht="39.75" customHeight="1" x14ac:dyDescent="0.25"/>
    <row r="393" ht="39.75" customHeight="1" x14ac:dyDescent="0.25"/>
    <row r="394" ht="39.75" customHeight="1" x14ac:dyDescent="0.25"/>
    <row r="395" ht="39.75" customHeight="1" x14ac:dyDescent="0.25"/>
    <row r="396" ht="39.75" customHeight="1" x14ac:dyDescent="0.25"/>
    <row r="397" ht="39.75" customHeight="1" x14ac:dyDescent="0.25"/>
    <row r="398" ht="39.75" customHeight="1" x14ac:dyDescent="0.25"/>
    <row r="399" ht="39.75" customHeight="1" x14ac:dyDescent="0.25"/>
    <row r="400" ht="39.75" customHeight="1" x14ac:dyDescent="0.25"/>
    <row r="401" ht="39.75" customHeight="1" x14ac:dyDescent="0.25"/>
    <row r="402" ht="39.75" customHeight="1" x14ac:dyDescent="0.25"/>
    <row r="403" ht="39.75" customHeight="1" x14ac:dyDescent="0.25"/>
    <row r="404" ht="39.75" customHeight="1" x14ac:dyDescent="0.25"/>
    <row r="405" ht="39.75" customHeight="1" x14ac:dyDescent="0.25"/>
    <row r="406" ht="39.75" customHeight="1" x14ac:dyDescent="0.25"/>
    <row r="407" ht="39.75" customHeight="1" x14ac:dyDescent="0.25"/>
    <row r="408" ht="39.75" customHeight="1" x14ac:dyDescent="0.25"/>
    <row r="409" ht="39.75" customHeight="1" x14ac:dyDescent="0.25"/>
    <row r="410" ht="39.75" customHeight="1" x14ac:dyDescent="0.25"/>
    <row r="411" ht="39.75" customHeight="1" x14ac:dyDescent="0.25"/>
    <row r="412" ht="39.75" customHeight="1" x14ac:dyDescent="0.25"/>
    <row r="413" ht="39.75" customHeight="1" x14ac:dyDescent="0.25"/>
    <row r="414" ht="39.75" customHeight="1" x14ac:dyDescent="0.25"/>
    <row r="415" ht="39.75" customHeight="1" x14ac:dyDescent="0.25"/>
    <row r="416" ht="39.75" customHeight="1" x14ac:dyDescent="0.25"/>
    <row r="417" ht="39.75" customHeight="1" x14ac:dyDescent="0.25"/>
    <row r="418" ht="39.75" customHeight="1" x14ac:dyDescent="0.25"/>
    <row r="419" ht="39.75" customHeight="1" x14ac:dyDescent="0.25"/>
    <row r="420" ht="39.75" customHeight="1" x14ac:dyDescent="0.25"/>
    <row r="421" ht="39.75" customHeight="1" x14ac:dyDescent="0.25"/>
    <row r="422" ht="39.75" customHeight="1" x14ac:dyDescent="0.25"/>
    <row r="423" ht="39.75" customHeight="1" x14ac:dyDescent="0.25"/>
    <row r="424" ht="39.75" customHeight="1" x14ac:dyDescent="0.25"/>
    <row r="425" ht="39.75" customHeight="1" x14ac:dyDescent="0.25"/>
    <row r="426" ht="39.75" customHeight="1" x14ac:dyDescent="0.25"/>
    <row r="427" ht="39.75" customHeight="1" x14ac:dyDescent="0.25"/>
    <row r="428" ht="39.75" customHeight="1" x14ac:dyDescent="0.25"/>
    <row r="429" ht="39.75" customHeight="1" x14ac:dyDescent="0.25"/>
    <row r="430" ht="39.75" customHeight="1" x14ac:dyDescent="0.25"/>
    <row r="431" ht="39.75" customHeight="1" x14ac:dyDescent="0.25"/>
    <row r="432" ht="39.75" customHeight="1" x14ac:dyDescent="0.25"/>
    <row r="433" ht="39.75" customHeight="1" x14ac:dyDescent="0.25"/>
    <row r="434" ht="39.75" customHeight="1" x14ac:dyDescent="0.25"/>
    <row r="435" ht="39.75" customHeight="1" x14ac:dyDescent="0.25"/>
    <row r="436" ht="39.75" customHeight="1" x14ac:dyDescent="0.25"/>
    <row r="437" ht="39.75" customHeight="1" x14ac:dyDescent="0.25"/>
    <row r="438" ht="39.75" customHeight="1" x14ac:dyDescent="0.25"/>
    <row r="439" ht="39.75" customHeight="1" x14ac:dyDescent="0.25"/>
    <row r="440" ht="39.75" customHeight="1" x14ac:dyDescent="0.25"/>
    <row r="441" ht="39.75" customHeight="1" x14ac:dyDescent="0.25"/>
    <row r="442" ht="39.75" customHeight="1" x14ac:dyDescent="0.25"/>
    <row r="443" ht="39.75" customHeight="1" x14ac:dyDescent="0.25"/>
    <row r="444" ht="39.75" customHeight="1" x14ac:dyDescent="0.25"/>
    <row r="445" ht="39.75" customHeight="1" x14ac:dyDescent="0.25"/>
    <row r="446" ht="39.75" customHeight="1" x14ac:dyDescent="0.25"/>
    <row r="447" ht="39.75" customHeight="1" x14ac:dyDescent="0.25"/>
    <row r="448" ht="39.75" customHeight="1" x14ac:dyDescent="0.25"/>
    <row r="449" ht="39.75" customHeight="1" x14ac:dyDescent="0.25"/>
    <row r="450" ht="39.75" customHeight="1" x14ac:dyDescent="0.25"/>
    <row r="451" ht="39.75" customHeight="1" x14ac:dyDescent="0.25"/>
    <row r="452" ht="39.75" customHeight="1" x14ac:dyDescent="0.25"/>
    <row r="453" ht="39.75" customHeight="1" x14ac:dyDescent="0.25"/>
    <row r="454" ht="39.75" customHeight="1" x14ac:dyDescent="0.25"/>
    <row r="455" ht="39.75" customHeight="1" x14ac:dyDescent="0.25"/>
    <row r="456" ht="39.75" customHeight="1" x14ac:dyDescent="0.25"/>
    <row r="457" ht="39.75" customHeight="1" x14ac:dyDescent="0.25"/>
    <row r="458" ht="39.75" customHeight="1" x14ac:dyDescent="0.25"/>
    <row r="459" ht="39.75" customHeight="1" x14ac:dyDescent="0.25"/>
    <row r="460" ht="39.75" customHeight="1" x14ac:dyDescent="0.25"/>
    <row r="461" ht="39.75" customHeight="1" x14ac:dyDescent="0.25"/>
    <row r="462" ht="39.75" customHeight="1" x14ac:dyDescent="0.25"/>
    <row r="463" ht="39.75" customHeight="1" x14ac:dyDescent="0.25"/>
    <row r="464" ht="39.75" customHeight="1" x14ac:dyDescent="0.25"/>
    <row r="465" ht="39.75" customHeight="1" x14ac:dyDescent="0.25"/>
    <row r="466" ht="39.75" customHeight="1" x14ac:dyDescent="0.25"/>
    <row r="467" ht="39.75" customHeight="1" x14ac:dyDescent="0.25"/>
    <row r="468" ht="39.75" customHeight="1" x14ac:dyDescent="0.25"/>
    <row r="469" ht="39.75" customHeight="1" x14ac:dyDescent="0.25"/>
    <row r="470" ht="39.75" customHeight="1" x14ac:dyDescent="0.25"/>
    <row r="471" ht="39.75" customHeight="1" x14ac:dyDescent="0.25"/>
    <row r="472" ht="39.75" customHeight="1" x14ac:dyDescent="0.25"/>
    <row r="473" ht="39.75" customHeight="1" x14ac:dyDescent="0.25"/>
    <row r="474" ht="39.75" customHeight="1" x14ac:dyDescent="0.25"/>
    <row r="475" ht="39.75" customHeight="1" x14ac:dyDescent="0.25"/>
    <row r="476" ht="39.75" customHeight="1" x14ac:dyDescent="0.25"/>
    <row r="477" ht="39.75" customHeight="1" x14ac:dyDescent="0.25"/>
    <row r="478" ht="39.75" customHeight="1" x14ac:dyDescent="0.25"/>
    <row r="479" ht="39.75" customHeight="1" x14ac:dyDescent="0.25"/>
    <row r="480" ht="39.75" customHeight="1" x14ac:dyDescent="0.25"/>
    <row r="481" ht="39.75" customHeight="1" x14ac:dyDescent="0.25"/>
    <row r="482" ht="39.75" customHeight="1" x14ac:dyDescent="0.25"/>
    <row r="483" ht="39.75" customHeight="1" x14ac:dyDescent="0.25"/>
    <row r="484" ht="39.75" customHeight="1" x14ac:dyDescent="0.25"/>
    <row r="485" ht="39.75" customHeight="1" x14ac:dyDescent="0.25"/>
    <row r="486" ht="39.75" customHeight="1" x14ac:dyDescent="0.25"/>
    <row r="487" ht="39.75" customHeight="1" x14ac:dyDescent="0.25"/>
    <row r="488" ht="39.75" customHeight="1" x14ac:dyDescent="0.25"/>
    <row r="489" ht="39.75" customHeight="1" x14ac:dyDescent="0.25"/>
    <row r="490" ht="39.75" customHeight="1" x14ac:dyDescent="0.25"/>
    <row r="491" ht="39.75" customHeight="1" x14ac:dyDescent="0.25"/>
    <row r="492" ht="39.75" customHeight="1" x14ac:dyDescent="0.25"/>
    <row r="493" ht="39.75" customHeight="1" x14ac:dyDescent="0.25"/>
    <row r="494" ht="39.75" customHeight="1" x14ac:dyDescent="0.25"/>
    <row r="495" ht="39.75" customHeight="1" x14ac:dyDescent="0.25"/>
    <row r="496" ht="39.75" customHeight="1" x14ac:dyDescent="0.25"/>
    <row r="497" ht="39.75" customHeight="1" x14ac:dyDescent="0.25"/>
    <row r="498" ht="39.75" customHeight="1" x14ac:dyDescent="0.25"/>
    <row r="499" ht="39.75" customHeight="1" x14ac:dyDescent="0.25"/>
    <row r="500" ht="39.75" customHeight="1" x14ac:dyDescent="0.25"/>
    <row r="501" ht="39.75" customHeight="1" x14ac:dyDescent="0.25"/>
    <row r="502" ht="39.75" customHeight="1" x14ac:dyDescent="0.25"/>
    <row r="503" ht="39.75" customHeight="1" x14ac:dyDescent="0.25"/>
    <row r="504" ht="39.75" customHeight="1" x14ac:dyDescent="0.25"/>
    <row r="505" ht="39.75" customHeight="1" x14ac:dyDescent="0.25"/>
    <row r="506" ht="39.75" customHeight="1" x14ac:dyDescent="0.25"/>
    <row r="507" ht="39.75" customHeight="1" x14ac:dyDescent="0.25"/>
    <row r="508" ht="39.75" customHeight="1" x14ac:dyDescent="0.25"/>
    <row r="509" ht="39.75" customHeight="1" x14ac:dyDescent="0.25"/>
    <row r="510" ht="39.75" customHeight="1" x14ac:dyDescent="0.25"/>
    <row r="511" ht="39.75" customHeight="1" x14ac:dyDescent="0.25"/>
    <row r="512" ht="39.75" customHeight="1" x14ac:dyDescent="0.25"/>
    <row r="513" ht="39.75" customHeight="1" x14ac:dyDescent="0.25"/>
    <row r="514" ht="39.75" customHeight="1" x14ac:dyDescent="0.25"/>
    <row r="515" ht="39.75" customHeight="1" x14ac:dyDescent="0.25"/>
    <row r="516" ht="39.75" customHeight="1" x14ac:dyDescent="0.25"/>
    <row r="517" ht="39.75" customHeight="1" x14ac:dyDescent="0.25"/>
    <row r="518" ht="39.75" customHeight="1" x14ac:dyDescent="0.25"/>
    <row r="519" ht="39.75" customHeight="1" x14ac:dyDescent="0.25"/>
    <row r="520" ht="39.75" customHeight="1" x14ac:dyDescent="0.25"/>
    <row r="521" ht="39.75" customHeight="1" x14ac:dyDescent="0.25"/>
    <row r="522" ht="39.75" customHeight="1" x14ac:dyDescent="0.25"/>
    <row r="523" ht="39.75" customHeight="1" x14ac:dyDescent="0.25"/>
    <row r="524" ht="39.75" customHeight="1" x14ac:dyDescent="0.25"/>
    <row r="525" ht="39.75" customHeight="1" x14ac:dyDescent="0.25"/>
    <row r="526" ht="39.75" customHeight="1" x14ac:dyDescent="0.25"/>
    <row r="527" ht="39.75" customHeight="1" x14ac:dyDescent="0.25"/>
    <row r="528" ht="39.75" customHeight="1" x14ac:dyDescent="0.25"/>
    <row r="529" ht="39.75" customHeight="1" x14ac:dyDescent="0.25"/>
    <row r="530" ht="39.75" customHeight="1" x14ac:dyDescent="0.25"/>
    <row r="531" ht="39.75" customHeight="1" x14ac:dyDescent="0.25"/>
    <row r="532" ht="39.75" customHeight="1" x14ac:dyDescent="0.25"/>
    <row r="533" ht="39.75" customHeight="1" x14ac:dyDescent="0.25"/>
    <row r="534" ht="39.75" customHeight="1" x14ac:dyDescent="0.25"/>
    <row r="535" ht="39.75" customHeight="1" x14ac:dyDescent="0.25"/>
    <row r="536" ht="39.75" customHeight="1" x14ac:dyDescent="0.25"/>
    <row r="537" ht="39.75" customHeight="1" x14ac:dyDescent="0.25"/>
    <row r="538" ht="39.75" customHeight="1" x14ac:dyDescent="0.25"/>
    <row r="539" ht="39.75" customHeight="1" x14ac:dyDescent="0.25"/>
    <row r="540" ht="39.75" customHeight="1" x14ac:dyDescent="0.25"/>
    <row r="541" ht="39.75" customHeight="1" x14ac:dyDescent="0.25"/>
    <row r="542" ht="39.75" customHeight="1" x14ac:dyDescent="0.25"/>
    <row r="543" ht="39.75" customHeight="1" x14ac:dyDescent="0.25"/>
    <row r="544" ht="39.75" customHeight="1" x14ac:dyDescent="0.25"/>
    <row r="545" ht="39.75" customHeight="1" x14ac:dyDescent="0.25"/>
    <row r="546" ht="39.75" customHeight="1" x14ac:dyDescent="0.25"/>
    <row r="547" ht="39.75" customHeight="1" x14ac:dyDescent="0.25"/>
    <row r="548" ht="39.75" customHeight="1" x14ac:dyDescent="0.25"/>
    <row r="549" ht="39.75" customHeight="1" x14ac:dyDescent="0.25"/>
    <row r="550" ht="39.75" customHeight="1" x14ac:dyDescent="0.25"/>
    <row r="551" ht="39.75" customHeight="1" x14ac:dyDescent="0.25"/>
    <row r="552" ht="39.75" customHeight="1" x14ac:dyDescent="0.25"/>
    <row r="553" ht="39.75" customHeight="1" x14ac:dyDescent="0.25"/>
    <row r="554" ht="39.75" customHeight="1" x14ac:dyDescent="0.25"/>
    <row r="555" ht="39.75" customHeight="1" x14ac:dyDescent="0.25"/>
    <row r="556" ht="39.75" customHeight="1" x14ac:dyDescent="0.25"/>
    <row r="557" ht="39.75" customHeight="1" x14ac:dyDescent="0.25"/>
    <row r="558" ht="39.75" customHeight="1" x14ac:dyDescent="0.25"/>
    <row r="559" ht="39.75" customHeight="1" x14ac:dyDescent="0.25"/>
    <row r="560" ht="39.75" customHeight="1" x14ac:dyDescent="0.25"/>
    <row r="561" ht="39.75" customHeight="1" x14ac:dyDescent="0.25"/>
    <row r="562" ht="39.75" customHeight="1" x14ac:dyDescent="0.25"/>
    <row r="563" ht="39.75" customHeight="1" x14ac:dyDescent="0.25"/>
    <row r="564" ht="39.75" customHeight="1" x14ac:dyDescent="0.25"/>
    <row r="565" ht="39.75" customHeight="1" x14ac:dyDescent="0.25"/>
    <row r="566" ht="39.75" customHeight="1" x14ac:dyDescent="0.25"/>
    <row r="567" ht="39.75" customHeight="1" x14ac:dyDescent="0.25"/>
    <row r="568" ht="39.75" customHeight="1" x14ac:dyDescent="0.25"/>
    <row r="569" ht="39.75" customHeight="1" x14ac:dyDescent="0.25"/>
    <row r="570" ht="39.75" customHeight="1" x14ac:dyDescent="0.25"/>
    <row r="571" ht="39.75" customHeight="1" x14ac:dyDescent="0.25"/>
    <row r="572" ht="39.75" customHeight="1" x14ac:dyDescent="0.25"/>
    <row r="573" ht="39.75" customHeight="1" x14ac:dyDescent="0.25"/>
    <row r="574" ht="39.75" customHeight="1" x14ac:dyDescent="0.25"/>
    <row r="575" ht="39.75" customHeight="1" x14ac:dyDescent="0.25"/>
    <row r="576" ht="39.75" customHeight="1" x14ac:dyDescent="0.25"/>
    <row r="577" ht="39.75" customHeight="1" x14ac:dyDescent="0.25"/>
    <row r="578" ht="39.75" customHeight="1" x14ac:dyDescent="0.25"/>
    <row r="579" ht="39.75" customHeight="1" x14ac:dyDescent="0.25"/>
    <row r="580" ht="39.75" customHeight="1" x14ac:dyDescent="0.25"/>
    <row r="581" ht="39.75" customHeight="1" x14ac:dyDescent="0.25"/>
    <row r="582" ht="39.75" customHeight="1" x14ac:dyDescent="0.25"/>
    <row r="583" ht="39.75" customHeight="1" x14ac:dyDescent="0.25"/>
    <row r="584" ht="39.75" customHeight="1" x14ac:dyDescent="0.25"/>
    <row r="585" ht="39.75" customHeight="1" x14ac:dyDescent="0.25"/>
    <row r="586" ht="39.75" customHeight="1" x14ac:dyDescent="0.25"/>
    <row r="587" ht="39.75" customHeight="1" x14ac:dyDescent="0.25"/>
    <row r="588" ht="39.75" customHeight="1" x14ac:dyDescent="0.25"/>
    <row r="589" ht="39.75" customHeight="1" x14ac:dyDescent="0.25"/>
    <row r="590" ht="39.75" customHeight="1" x14ac:dyDescent="0.25"/>
    <row r="591" ht="39.75" customHeight="1" x14ac:dyDescent="0.25"/>
    <row r="592" ht="39.75" customHeight="1" x14ac:dyDescent="0.25"/>
    <row r="593" ht="39.75" customHeight="1" x14ac:dyDescent="0.25"/>
    <row r="594" ht="39.75" customHeight="1" x14ac:dyDescent="0.25"/>
    <row r="595" ht="39.75" customHeight="1" x14ac:dyDescent="0.25"/>
    <row r="596" ht="39.75" customHeight="1" x14ac:dyDescent="0.25"/>
    <row r="597" ht="39.75" customHeight="1" x14ac:dyDescent="0.25"/>
    <row r="598" ht="39.75" customHeight="1" x14ac:dyDescent="0.25"/>
    <row r="599" ht="39.75" customHeight="1" x14ac:dyDescent="0.25"/>
    <row r="600" ht="39.75" customHeight="1" x14ac:dyDescent="0.25"/>
    <row r="601" ht="39.75" customHeight="1" x14ac:dyDescent="0.25"/>
    <row r="602" ht="39.75" customHeight="1" x14ac:dyDescent="0.25"/>
    <row r="603" ht="39.75" customHeight="1" x14ac:dyDescent="0.25"/>
    <row r="604" ht="39.75" customHeight="1" x14ac:dyDescent="0.25"/>
    <row r="605" ht="39.75" customHeight="1" x14ac:dyDescent="0.25"/>
    <row r="606" ht="39.75" customHeight="1" x14ac:dyDescent="0.25"/>
    <row r="607" ht="39.75" customHeight="1" x14ac:dyDescent="0.25"/>
    <row r="608" ht="39.75" customHeight="1" x14ac:dyDescent="0.25"/>
    <row r="609" ht="39.75" customHeight="1" x14ac:dyDescent="0.25"/>
    <row r="610" ht="39.75" customHeight="1" x14ac:dyDescent="0.25"/>
    <row r="611" ht="39.75" customHeight="1" x14ac:dyDescent="0.25"/>
    <row r="612" ht="39.75" customHeight="1" x14ac:dyDescent="0.25"/>
    <row r="613" ht="39.75" customHeight="1" x14ac:dyDescent="0.25"/>
    <row r="614" ht="39.75" customHeight="1" x14ac:dyDescent="0.25"/>
    <row r="615" ht="39.75" customHeight="1" x14ac:dyDescent="0.25"/>
    <row r="616" ht="39.75" customHeight="1" x14ac:dyDescent="0.25"/>
    <row r="617" ht="39.75" customHeight="1" x14ac:dyDescent="0.25"/>
    <row r="618" ht="39.75" customHeight="1" x14ac:dyDescent="0.25"/>
    <row r="619" ht="39.75" customHeight="1" x14ac:dyDescent="0.25"/>
    <row r="620" ht="39.75" customHeight="1" x14ac:dyDescent="0.25"/>
    <row r="621" ht="39.75" customHeight="1" x14ac:dyDescent="0.25"/>
    <row r="622" ht="39.75" customHeight="1" x14ac:dyDescent="0.25"/>
    <row r="623" ht="39.75" customHeight="1" x14ac:dyDescent="0.25"/>
    <row r="624" ht="39.75" customHeight="1" x14ac:dyDescent="0.25"/>
    <row r="625" ht="39.75" customHeight="1" x14ac:dyDescent="0.25"/>
    <row r="626" ht="39.75" customHeight="1" x14ac:dyDescent="0.25"/>
    <row r="627" ht="39.75" customHeight="1" x14ac:dyDescent="0.25"/>
    <row r="628" ht="39.75" customHeight="1" x14ac:dyDescent="0.25"/>
    <row r="629" ht="39.75" customHeight="1" x14ac:dyDescent="0.25"/>
    <row r="630" ht="39.75" customHeight="1" x14ac:dyDescent="0.25"/>
    <row r="631" ht="39.75" customHeight="1" x14ac:dyDescent="0.25"/>
    <row r="632" ht="39.75" customHeight="1" x14ac:dyDescent="0.25"/>
    <row r="633" ht="39.75" customHeight="1" x14ac:dyDescent="0.25"/>
    <row r="634" ht="39.75" customHeight="1" x14ac:dyDescent="0.25"/>
    <row r="635" ht="39.75" customHeight="1" x14ac:dyDescent="0.25"/>
    <row r="636" ht="39.75" customHeight="1" x14ac:dyDescent="0.25"/>
    <row r="637" ht="39.75" customHeight="1" x14ac:dyDescent="0.25"/>
    <row r="638" ht="39.75" customHeight="1" x14ac:dyDescent="0.25"/>
    <row r="639" ht="39.75" customHeight="1" x14ac:dyDescent="0.25"/>
    <row r="640" ht="39.75" customHeight="1" x14ac:dyDescent="0.25"/>
    <row r="641" ht="39.75" customHeight="1" x14ac:dyDescent="0.25"/>
    <row r="642" ht="39.75" customHeight="1" x14ac:dyDescent="0.25"/>
    <row r="643" ht="39.75" customHeight="1" x14ac:dyDescent="0.25"/>
    <row r="644" ht="39.75" customHeight="1" x14ac:dyDescent="0.25"/>
    <row r="645" ht="39.75" customHeight="1" x14ac:dyDescent="0.25"/>
    <row r="646" ht="39.75" customHeight="1" x14ac:dyDescent="0.25"/>
    <row r="647" ht="39.75" customHeight="1" x14ac:dyDescent="0.25"/>
    <row r="648" ht="39.75" customHeight="1" x14ac:dyDescent="0.25"/>
    <row r="649" ht="39.75" customHeight="1" x14ac:dyDescent="0.25"/>
    <row r="650" ht="39.75" customHeight="1" x14ac:dyDescent="0.25"/>
    <row r="651" ht="39.75" customHeight="1" x14ac:dyDescent="0.25"/>
    <row r="652" ht="39.75" customHeight="1" x14ac:dyDescent="0.25"/>
    <row r="653" ht="39.75" customHeight="1" x14ac:dyDescent="0.25"/>
    <row r="654" ht="39.75" customHeight="1" x14ac:dyDescent="0.25"/>
    <row r="655" ht="39.75" customHeight="1" x14ac:dyDescent="0.25"/>
    <row r="656" ht="39.75" customHeight="1" x14ac:dyDescent="0.25"/>
    <row r="657" ht="39.75" customHeight="1" x14ac:dyDescent="0.25"/>
    <row r="658" ht="39.75" customHeight="1" x14ac:dyDescent="0.25"/>
    <row r="659" ht="39.75" customHeight="1" x14ac:dyDescent="0.25"/>
    <row r="660" ht="39.75" customHeight="1" x14ac:dyDescent="0.25"/>
    <row r="661" ht="39.75" customHeight="1" x14ac:dyDescent="0.25"/>
    <row r="662" ht="39.75" customHeight="1" x14ac:dyDescent="0.25"/>
    <row r="663" ht="39.75" customHeight="1" x14ac:dyDescent="0.25"/>
    <row r="664" ht="39.75" customHeight="1" x14ac:dyDescent="0.25"/>
    <row r="665" ht="39.75" customHeight="1" x14ac:dyDescent="0.25"/>
    <row r="666" ht="39.75" customHeight="1" x14ac:dyDescent="0.25"/>
    <row r="667" ht="39.75" customHeight="1" x14ac:dyDescent="0.25"/>
    <row r="668" ht="39.75" customHeight="1" x14ac:dyDescent="0.25"/>
    <row r="669" ht="39.75" customHeight="1" x14ac:dyDescent="0.25"/>
    <row r="670" ht="39.75" customHeight="1" x14ac:dyDescent="0.25"/>
    <row r="671" ht="39.75" customHeight="1" x14ac:dyDescent="0.25"/>
    <row r="672" ht="39.75" customHeight="1" x14ac:dyDescent="0.25"/>
    <row r="673" ht="39.75" customHeight="1" x14ac:dyDescent="0.25"/>
    <row r="674" ht="39.75" customHeight="1" x14ac:dyDescent="0.25"/>
    <row r="675" ht="39.75" customHeight="1" x14ac:dyDescent="0.25"/>
    <row r="676" ht="39.75" customHeight="1" x14ac:dyDescent="0.25"/>
    <row r="677" ht="39.75" customHeight="1" x14ac:dyDescent="0.25"/>
    <row r="678" ht="39.75" customHeight="1" x14ac:dyDescent="0.25"/>
    <row r="679" ht="39.75" customHeight="1" x14ac:dyDescent="0.25"/>
    <row r="680" ht="39.75" customHeight="1" x14ac:dyDescent="0.25"/>
    <row r="681" ht="39.75" customHeight="1" x14ac:dyDescent="0.25"/>
    <row r="682" ht="39.75" customHeight="1" x14ac:dyDescent="0.25"/>
    <row r="683" ht="39.75" customHeight="1" x14ac:dyDescent="0.25"/>
    <row r="684" ht="39.75" customHeight="1" x14ac:dyDescent="0.25"/>
    <row r="685" ht="39.75" customHeight="1" x14ac:dyDescent="0.25"/>
    <row r="686" ht="39.75" customHeight="1" x14ac:dyDescent="0.25"/>
    <row r="687" ht="39.75" customHeight="1" x14ac:dyDescent="0.25"/>
    <row r="688" ht="39.75" customHeight="1" x14ac:dyDescent="0.25"/>
    <row r="689" ht="39.75" customHeight="1" x14ac:dyDescent="0.25"/>
    <row r="690" ht="39.75" customHeight="1" x14ac:dyDescent="0.25"/>
    <row r="691" ht="39.75" customHeight="1" x14ac:dyDescent="0.25"/>
    <row r="692" ht="39.75" customHeight="1" x14ac:dyDescent="0.25"/>
    <row r="693" ht="39.75" customHeight="1" x14ac:dyDescent="0.25"/>
    <row r="694" ht="39.75" customHeight="1" x14ac:dyDescent="0.25"/>
    <row r="695" ht="39.75" customHeight="1" x14ac:dyDescent="0.25"/>
    <row r="696" ht="39.75" customHeight="1" x14ac:dyDescent="0.25"/>
    <row r="697" ht="39.75" customHeight="1" x14ac:dyDescent="0.25"/>
    <row r="698" ht="39.75" customHeight="1" x14ac:dyDescent="0.25"/>
    <row r="699" ht="39.75" customHeight="1" x14ac:dyDescent="0.25"/>
    <row r="700" ht="39.75" customHeight="1" x14ac:dyDescent="0.25"/>
    <row r="701" ht="39.75" customHeight="1" x14ac:dyDescent="0.25"/>
    <row r="702" ht="39.75" customHeight="1" x14ac:dyDescent="0.25"/>
    <row r="703" ht="39.75" customHeight="1" x14ac:dyDescent="0.25"/>
    <row r="704" ht="39.75" customHeight="1" x14ac:dyDescent="0.25"/>
    <row r="705" ht="39.75" customHeight="1" x14ac:dyDescent="0.25"/>
    <row r="706" ht="39.75" customHeight="1" x14ac:dyDescent="0.25"/>
    <row r="707" ht="39.75" customHeight="1" x14ac:dyDescent="0.25"/>
    <row r="708" ht="39.75" customHeight="1" x14ac:dyDescent="0.25"/>
    <row r="709" ht="39.75" customHeight="1" x14ac:dyDescent="0.25"/>
    <row r="710" ht="39.75" customHeight="1" x14ac:dyDescent="0.25"/>
    <row r="711" ht="39.75" customHeight="1" x14ac:dyDescent="0.25"/>
    <row r="712" ht="39.75" customHeight="1" x14ac:dyDescent="0.25"/>
    <row r="713" ht="39.75" customHeight="1" x14ac:dyDescent="0.25"/>
    <row r="714" ht="39.75" customHeight="1" x14ac:dyDescent="0.25"/>
    <row r="715" ht="39.75" customHeight="1" x14ac:dyDescent="0.25"/>
    <row r="716" ht="39.75" customHeight="1" x14ac:dyDescent="0.25"/>
    <row r="717" ht="39.75" customHeight="1" x14ac:dyDescent="0.25"/>
    <row r="718" ht="39.75" customHeight="1" x14ac:dyDescent="0.25"/>
    <row r="719" ht="39.75" customHeight="1" x14ac:dyDescent="0.25"/>
    <row r="720" ht="39.75" customHeight="1" x14ac:dyDescent="0.25"/>
    <row r="721" ht="39.75" customHeight="1" x14ac:dyDescent="0.25"/>
    <row r="722" ht="39.75" customHeight="1" x14ac:dyDescent="0.25"/>
    <row r="723" ht="39.75" customHeight="1" x14ac:dyDescent="0.25"/>
  </sheetData>
  <autoFilter ref="A10:C36"/>
  <sortState ref="A1:AL182">
    <sortCondition ref="B1:B182"/>
  </sortState>
  <mergeCells count="5">
    <mergeCell ref="B37:F37"/>
    <mergeCell ref="A6:F6"/>
    <mergeCell ref="A7:F7"/>
    <mergeCell ref="A8:F8"/>
    <mergeCell ref="A9:F9"/>
  </mergeCells>
  <hyperlinks>
    <hyperlink ref="F11" r:id="rId1"/>
    <hyperlink ref="F12" r:id="rId2"/>
    <hyperlink ref="F13" r:id="rId3"/>
    <hyperlink ref="F14" r:id="rId4"/>
    <hyperlink ref="F15" r:id="rId5"/>
    <hyperlink ref="F16" r:id="rId6"/>
    <hyperlink ref="F33" r:id="rId7"/>
    <hyperlink ref="F34" r:id="rId8"/>
    <hyperlink ref="F23" r:id="rId9"/>
    <hyperlink ref="F24" r:id="rId10"/>
    <hyperlink ref="F25" r:id="rId11"/>
    <hyperlink ref="F17" r:id="rId12"/>
    <hyperlink ref="F31" r:id="rId13"/>
    <hyperlink ref="F32" r:id="rId14"/>
    <hyperlink ref="F35" r:id="rId15"/>
    <hyperlink ref="F36" r:id="rId16"/>
    <hyperlink ref="F22" r:id="rId17"/>
    <hyperlink ref="F21" r:id="rId18"/>
    <hyperlink ref="F26" r:id="rId19"/>
    <hyperlink ref="F27" r:id="rId20"/>
  </hyperlinks>
  <pageMargins left="8.4375000000000006E-2" right="0.70866141732283472" top="1.715625" bottom="0.74803149606299213" header="0" footer="0"/>
  <pageSetup scale="90" fitToHeight="0" orientation="landscape" r:id="rId21"/>
  <headerFooter>
    <oddHeader>&amp;C&amp;G</oddHeader>
  </headerFooter>
  <legacyDrawingHF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97D"/>
  </sheetPr>
  <dimension ref="A1:D31"/>
  <sheetViews>
    <sheetView zoomScale="87" zoomScaleNormal="87" workbookViewId="0">
      <selection activeCell="E22" sqref="E22"/>
    </sheetView>
  </sheetViews>
  <sheetFormatPr baseColWidth="10" defaultRowHeight="15" x14ac:dyDescent="0.25"/>
  <cols>
    <col min="1" max="1" width="37.28515625" customWidth="1"/>
    <col min="2" max="2" width="18.7109375" customWidth="1"/>
    <col min="6" max="6" width="15.5703125" customWidth="1"/>
  </cols>
  <sheetData>
    <row r="1" spans="1:4" x14ac:dyDescent="0.25">
      <c r="A1" s="63" t="s">
        <v>0</v>
      </c>
      <c r="B1" s="63"/>
    </row>
    <row r="2" spans="1:4" ht="36" customHeight="1" x14ac:dyDescent="0.25">
      <c r="A2" s="24" t="s">
        <v>1</v>
      </c>
      <c r="B2" s="28"/>
      <c r="C2" s="25"/>
      <c r="D2" s="25"/>
    </row>
    <row r="3" spans="1:4" ht="31.5" customHeight="1" x14ac:dyDescent="0.25">
      <c r="A3" s="24" t="s">
        <v>2</v>
      </c>
      <c r="B3" s="28"/>
      <c r="C3" s="25"/>
      <c r="D3" s="25"/>
    </row>
    <row r="4" spans="1:4" ht="31.5" customHeight="1" x14ac:dyDescent="0.25">
      <c r="A4" s="24" t="s">
        <v>3</v>
      </c>
      <c r="B4" s="29" t="e">
        <f>100/B2*B3%</f>
        <v>#DIV/0!</v>
      </c>
      <c r="C4" s="25"/>
      <c r="D4" s="25"/>
    </row>
    <row r="5" spans="1:4" x14ac:dyDescent="0.25">
      <c r="A5" s="25"/>
      <c r="B5" s="30"/>
      <c r="C5" s="25"/>
      <c r="D5" s="25"/>
    </row>
    <row r="6" spans="1:4" x14ac:dyDescent="0.25">
      <c r="A6" s="25"/>
      <c r="B6" s="31"/>
      <c r="C6" s="25"/>
      <c r="D6" s="25"/>
    </row>
    <row r="7" spans="1:4" x14ac:dyDescent="0.25">
      <c r="A7" s="26" t="s">
        <v>4</v>
      </c>
      <c r="B7" s="41"/>
      <c r="C7" s="25"/>
      <c r="D7" s="25"/>
    </row>
    <row r="8" spans="1:4" ht="52.5" customHeight="1" x14ac:dyDescent="0.25">
      <c r="A8" s="24" t="s">
        <v>5</v>
      </c>
      <c r="B8" s="32" t="s">
        <v>6</v>
      </c>
      <c r="C8" s="25"/>
      <c r="D8" s="25"/>
    </row>
    <row r="9" spans="1:4" x14ac:dyDescent="0.25">
      <c r="A9" s="26" t="s">
        <v>7</v>
      </c>
      <c r="B9" s="42">
        <v>99</v>
      </c>
      <c r="C9" s="25"/>
      <c r="D9" s="25"/>
    </row>
    <row r="10" spans="1:4" x14ac:dyDescent="0.25">
      <c r="A10" s="38" t="s">
        <v>52</v>
      </c>
      <c r="B10" s="42">
        <v>24</v>
      </c>
      <c r="C10" s="25"/>
      <c r="D10" s="25"/>
    </row>
    <row r="11" spans="1:4" x14ac:dyDescent="0.25">
      <c r="A11" s="25"/>
      <c r="B11" s="25"/>
      <c r="C11" s="25"/>
      <c r="D11" s="25"/>
    </row>
    <row r="12" spans="1:4" x14ac:dyDescent="0.25">
      <c r="A12" s="25"/>
      <c r="B12" s="25"/>
      <c r="C12" s="25"/>
      <c r="D12" s="25"/>
    </row>
    <row r="13" spans="1:4" x14ac:dyDescent="0.25">
      <c r="A13" s="40"/>
      <c r="B13" s="25"/>
      <c r="C13" s="25"/>
      <c r="D13" s="25"/>
    </row>
    <row r="14" spans="1:4" x14ac:dyDescent="0.25">
      <c r="A14" s="25"/>
      <c r="B14" s="25"/>
      <c r="C14" s="25"/>
      <c r="D14" s="25"/>
    </row>
    <row r="15" spans="1:4" x14ac:dyDescent="0.25">
      <c r="A15" s="64" t="s">
        <v>0</v>
      </c>
      <c r="B15" s="64"/>
      <c r="C15" s="25"/>
      <c r="D15" s="25"/>
    </row>
    <row r="16" spans="1:4" ht="30" x14ac:dyDescent="0.25">
      <c r="A16" s="27" t="s">
        <v>1</v>
      </c>
      <c r="B16" s="28"/>
      <c r="C16" s="25"/>
      <c r="D16" s="25"/>
    </row>
    <row r="17" spans="1:4" ht="30" x14ac:dyDescent="0.25">
      <c r="A17" s="27" t="s">
        <v>28</v>
      </c>
      <c r="B17" s="28"/>
      <c r="C17" s="25"/>
      <c r="D17" s="25"/>
    </row>
    <row r="18" spans="1:4" ht="30" x14ac:dyDescent="0.25">
      <c r="A18" s="27" t="s">
        <v>29</v>
      </c>
      <c r="B18" s="29" t="e">
        <f>100/B16*B17%</f>
        <v>#DIV/0!</v>
      </c>
      <c r="C18" s="25"/>
      <c r="D18" s="25"/>
    </row>
    <row r="19" spans="1:4" x14ac:dyDescent="0.25">
      <c r="A19" s="25"/>
      <c r="B19" s="25"/>
      <c r="C19" s="25"/>
      <c r="D19" s="25"/>
    </row>
    <row r="20" spans="1:4" x14ac:dyDescent="0.25">
      <c r="A20" s="25"/>
      <c r="B20" s="25"/>
      <c r="C20" s="25"/>
      <c r="D20" s="25"/>
    </row>
    <row r="21" spans="1:4" x14ac:dyDescent="0.25">
      <c r="A21" s="64" t="s">
        <v>0</v>
      </c>
      <c r="B21" s="64"/>
      <c r="C21" s="25"/>
      <c r="D21" s="25"/>
    </row>
    <row r="22" spans="1:4" ht="30" x14ac:dyDescent="0.25">
      <c r="A22" s="27" t="s">
        <v>1</v>
      </c>
      <c r="B22" s="28"/>
      <c r="C22" s="25"/>
      <c r="D22" s="25"/>
    </row>
    <row r="23" spans="1:4" ht="30" x14ac:dyDescent="0.25">
      <c r="A23" s="39" t="s">
        <v>53</v>
      </c>
      <c r="B23" s="28"/>
      <c r="C23" s="25"/>
      <c r="D23" s="25"/>
    </row>
    <row r="24" spans="1:4" ht="30" x14ac:dyDescent="0.25">
      <c r="A24" s="39" t="s">
        <v>54</v>
      </c>
      <c r="B24" s="29" t="e">
        <f>100/B22*B23%</f>
        <v>#DIV/0!</v>
      </c>
      <c r="C24" s="25"/>
      <c r="D24" s="25"/>
    </row>
    <row r="25" spans="1:4" x14ac:dyDescent="0.25">
      <c r="A25" s="25"/>
      <c r="B25" s="25"/>
      <c r="C25" s="25"/>
      <c r="D25" s="25"/>
    </row>
    <row r="26" spans="1:4" x14ac:dyDescent="0.25">
      <c r="A26" s="25"/>
      <c r="B26" s="25"/>
      <c r="C26" s="25"/>
      <c r="D26" s="25"/>
    </row>
    <row r="27" spans="1:4" x14ac:dyDescent="0.25">
      <c r="A27" s="64" t="s">
        <v>0</v>
      </c>
      <c r="B27" s="64"/>
      <c r="C27" s="25"/>
      <c r="D27" s="25"/>
    </row>
    <row r="28" spans="1:4" ht="30" x14ac:dyDescent="0.25">
      <c r="A28" s="27" t="s">
        <v>1</v>
      </c>
      <c r="B28" s="28"/>
      <c r="C28" s="25"/>
      <c r="D28" s="25"/>
    </row>
    <row r="29" spans="1:4" ht="30" x14ac:dyDescent="0.25">
      <c r="A29" s="27" t="s">
        <v>30</v>
      </c>
      <c r="B29" s="28"/>
      <c r="C29" s="25"/>
      <c r="D29" s="25"/>
    </row>
    <row r="30" spans="1:4" ht="30" x14ac:dyDescent="0.25">
      <c r="A30" s="27" t="s">
        <v>31</v>
      </c>
      <c r="B30" s="29" t="e">
        <f>100/B28*B29%</f>
        <v>#DIV/0!</v>
      </c>
      <c r="C30" s="25"/>
      <c r="D30" s="25"/>
    </row>
    <row r="31" spans="1:4" x14ac:dyDescent="0.25">
      <c r="A31" s="25"/>
      <c r="B31" s="25"/>
      <c r="C31" s="25"/>
      <c r="D31" s="25"/>
    </row>
  </sheetData>
  <mergeCells count="4">
    <mergeCell ref="A1:B1"/>
    <mergeCell ref="A15:B15"/>
    <mergeCell ref="A21:B21"/>
    <mergeCell ref="A27:B27"/>
  </mergeCells>
  <pageMargins left="0.7" right="0.7" top="0.75" bottom="0.75" header="0.3" footer="0.3"/>
  <pageSetup paperSize="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view="pageLayout" zoomScale="160" zoomScaleNormal="100" zoomScalePageLayoutView="160" workbookViewId="0">
      <selection activeCell="G24" sqref="G24"/>
    </sheetView>
  </sheetViews>
  <sheetFormatPr baseColWidth="10" defaultRowHeight="11.25" x14ac:dyDescent="0.2"/>
  <cols>
    <col min="1" max="1" width="14.7109375" style="1" customWidth="1"/>
    <col min="2" max="2" width="12.7109375" style="1" customWidth="1"/>
    <col min="3" max="3" width="1.85546875" style="1" customWidth="1"/>
    <col min="4" max="4" width="18.28515625" style="1" customWidth="1"/>
    <col min="5" max="5" width="14" style="1" customWidth="1"/>
    <col min="6" max="6" width="2.42578125" style="1" customWidth="1"/>
    <col min="7" max="7" width="11.42578125" style="1"/>
    <col min="8" max="8" width="14" style="1" customWidth="1"/>
    <col min="9" max="9" width="3" style="1" customWidth="1"/>
    <col min="10" max="10" width="14.140625" style="1" customWidth="1"/>
    <col min="11" max="16384" width="11.42578125" style="1"/>
  </cols>
  <sheetData>
    <row r="1" spans="1:17" x14ac:dyDescent="0.2">
      <c r="A1" s="68" t="s">
        <v>8</v>
      </c>
      <c r="B1" s="68"/>
      <c r="C1" s="3"/>
      <c r="D1" s="68" t="s">
        <v>13</v>
      </c>
      <c r="E1" s="68"/>
      <c r="F1" s="3"/>
      <c r="G1" s="68" t="s">
        <v>21</v>
      </c>
      <c r="H1" s="68"/>
      <c r="I1" s="3"/>
      <c r="J1" s="68" t="s">
        <v>18</v>
      </c>
      <c r="K1" s="68"/>
    </row>
    <row r="2" spans="1:17" ht="17.25" x14ac:dyDescent="0.2">
      <c r="A2" s="4" t="s">
        <v>9</v>
      </c>
      <c r="B2" s="5" t="s">
        <v>27</v>
      </c>
      <c r="C2" s="3"/>
      <c r="D2" s="71" t="s">
        <v>17</v>
      </c>
      <c r="E2" s="65"/>
      <c r="F2" s="3"/>
      <c r="G2" s="6" t="s">
        <v>22</v>
      </c>
      <c r="H2" s="35"/>
      <c r="I2" s="3"/>
      <c r="J2" s="4" t="s">
        <v>19</v>
      </c>
      <c r="K2" s="5" t="s">
        <v>20</v>
      </c>
    </row>
    <row r="3" spans="1:17" ht="21" customHeight="1" x14ac:dyDescent="0.2">
      <c r="A3" s="5" t="s">
        <v>10</v>
      </c>
      <c r="B3" s="5" t="s">
        <v>11</v>
      </c>
      <c r="C3" s="3"/>
      <c r="D3" s="5" t="s">
        <v>26</v>
      </c>
      <c r="E3" s="33"/>
      <c r="F3" s="3"/>
      <c r="G3" s="7" t="s">
        <v>23</v>
      </c>
      <c r="H3" s="36"/>
      <c r="I3" s="3"/>
      <c r="J3" s="6" t="s">
        <v>50</v>
      </c>
      <c r="K3" s="37">
        <f>E3</f>
        <v>0</v>
      </c>
    </row>
    <row r="4" spans="1:17" ht="20.25" customHeight="1" x14ac:dyDescent="0.2">
      <c r="A4" s="3"/>
      <c r="B4" s="3"/>
      <c r="C4" s="3"/>
      <c r="D4" s="5" t="s">
        <v>2</v>
      </c>
      <c r="E4" s="33"/>
      <c r="F4" s="3"/>
      <c r="G4" s="72"/>
      <c r="H4" s="72"/>
      <c r="I4" s="3"/>
      <c r="J4" s="65" t="s">
        <v>24</v>
      </c>
      <c r="K4" s="65"/>
    </row>
    <row r="5" spans="1:17" ht="23.25" customHeight="1" x14ac:dyDescent="0.2">
      <c r="A5" s="69" t="s">
        <v>12</v>
      </c>
      <c r="B5" s="70"/>
      <c r="C5" s="3"/>
      <c r="D5" s="5" t="s">
        <v>16</v>
      </c>
      <c r="E5" s="34" t="e">
        <f>100/E3*E4%</f>
        <v>#DIV/0!</v>
      </c>
      <c r="F5" s="3"/>
      <c r="G5" s="73"/>
      <c r="H5" s="73"/>
      <c r="I5" s="3"/>
      <c r="J5" s="8"/>
      <c r="K5" s="8"/>
    </row>
    <row r="6" spans="1:17" ht="15" customHeight="1" x14ac:dyDescent="0.2">
      <c r="A6" s="19" t="s">
        <v>4</v>
      </c>
      <c r="B6" s="44"/>
      <c r="C6" s="3"/>
      <c r="D6" s="9"/>
      <c r="E6" s="10"/>
      <c r="F6" s="3"/>
      <c r="G6" s="73"/>
      <c r="H6" s="73"/>
      <c r="I6" s="3"/>
      <c r="J6" s="3"/>
      <c r="K6" s="3"/>
    </row>
    <row r="7" spans="1:17" ht="26.25" customHeight="1" x14ac:dyDescent="0.2">
      <c r="A7" s="19" t="s">
        <v>5</v>
      </c>
      <c r="B7" s="20" t="s">
        <v>6</v>
      </c>
      <c r="C7" s="3"/>
      <c r="D7" s="11"/>
      <c r="E7" s="12"/>
      <c r="F7" s="3"/>
      <c r="G7" s="73"/>
      <c r="H7" s="73"/>
      <c r="I7" s="3"/>
      <c r="J7" s="3"/>
      <c r="K7" s="3"/>
    </row>
    <row r="8" spans="1:17" ht="18" customHeight="1" x14ac:dyDescent="0.2">
      <c r="A8" s="19" t="s">
        <v>14</v>
      </c>
      <c r="B8" s="45">
        <v>0</v>
      </c>
      <c r="C8" s="3"/>
      <c r="D8" s="11"/>
      <c r="E8" s="12"/>
      <c r="F8" s="3"/>
      <c r="G8" s="73"/>
      <c r="H8" s="73"/>
      <c r="I8" s="3"/>
      <c r="J8" s="3"/>
      <c r="K8" s="3"/>
    </row>
    <row r="9" spans="1:17" ht="19.5" customHeight="1" x14ac:dyDescent="0.2">
      <c r="A9" s="5" t="s">
        <v>15</v>
      </c>
      <c r="B9" s="45">
        <v>0</v>
      </c>
      <c r="C9" s="3"/>
      <c r="D9" s="13"/>
      <c r="E9" s="14"/>
      <c r="F9" s="3"/>
      <c r="G9" s="73"/>
      <c r="H9" s="73"/>
      <c r="I9" s="3"/>
      <c r="J9" s="3"/>
      <c r="K9" s="3"/>
    </row>
    <row r="10" spans="1:17" x14ac:dyDescent="0.2">
      <c r="A10" s="3"/>
      <c r="B10" s="15"/>
      <c r="C10" s="3"/>
      <c r="D10" s="3"/>
      <c r="E10" s="3"/>
      <c r="F10" s="3"/>
      <c r="G10" s="3"/>
      <c r="H10" s="3"/>
      <c r="I10" s="3"/>
      <c r="J10" s="3"/>
      <c r="K10" s="3"/>
    </row>
    <row r="11" spans="1:17" x14ac:dyDescent="0.2">
      <c r="A11" s="65" t="s">
        <v>25</v>
      </c>
      <c r="B11" s="65"/>
      <c r="C11" s="3"/>
      <c r="D11" s="3"/>
      <c r="E11" s="3"/>
      <c r="F11" s="3"/>
      <c r="G11" s="3"/>
      <c r="H11" s="3"/>
      <c r="I11" s="3"/>
      <c r="J11" s="3"/>
      <c r="K11" s="3"/>
    </row>
    <row r="12" spans="1:17" x14ac:dyDescent="0.2">
      <c r="A12" s="7" t="s">
        <v>32</v>
      </c>
      <c r="B12" s="35"/>
      <c r="C12" s="3"/>
      <c r="D12" s="3"/>
      <c r="E12" s="3"/>
      <c r="F12" s="3"/>
      <c r="G12" s="3"/>
      <c r="H12" s="3"/>
      <c r="I12" s="3"/>
      <c r="J12" s="3"/>
      <c r="K12" s="3"/>
    </row>
    <row r="13" spans="1:17" x14ac:dyDescent="0.2">
      <c r="A13" s="7" t="s">
        <v>33</v>
      </c>
      <c r="B13" s="35"/>
      <c r="C13" s="3"/>
      <c r="D13" s="65" t="s">
        <v>35</v>
      </c>
      <c r="E13" s="65"/>
      <c r="F13" s="65"/>
      <c r="G13" s="65"/>
      <c r="H13" s="65"/>
      <c r="I13" s="4"/>
      <c r="J13" s="4"/>
      <c r="K13" s="3"/>
    </row>
    <row r="14" spans="1:17" x14ac:dyDescent="0.2">
      <c r="A14" s="7" t="s">
        <v>34</v>
      </c>
      <c r="B14" s="35"/>
      <c r="C14" s="3"/>
      <c r="D14" s="67" t="s">
        <v>36</v>
      </c>
      <c r="E14" s="67"/>
      <c r="F14" s="67"/>
      <c r="G14" s="67"/>
      <c r="H14" s="43">
        <v>329400.01</v>
      </c>
      <c r="I14" s="4"/>
      <c r="J14" s="16" t="e">
        <f>100/E4*H14%</f>
        <v>#DIV/0!</v>
      </c>
      <c r="K14" s="3"/>
    </row>
    <row r="15" spans="1:17" x14ac:dyDescent="0.2">
      <c r="A15" s="3"/>
      <c r="B15" s="3"/>
      <c r="C15" s="3"/>
      <c r="D15" s="67" t="s">
        <v>37</v>
      </c>
      <c r="E15" s="67"/>
      <c r="F15" s="67"/>
      <c r="G15" s="67"/>
      <c r="H15" s="43">
        <v>173800</v>
      </c>
      <c r="I15" s="4"/>
      <c r="J15" s="16" t="e">
        <f>100/E4*H15%</f>
        <v>#DIV/0!</v>
      </c>
      <c r="K15" s="3"/>
      <c r="N15" s="2"/>
      <c r="O15" s="2"/>
      <c r="P15" s="2"/>
      <c r="Q15" s="2"/>
    </row>
    <row r="16" spans="1:17" x14ac:dyDescent="0.2">
      <c r="A16" s="3"/>
      <c r="B16" s="3"/>
      <c r="C16" s="3"/>
      <c r="D16" s="67" t="s">
        <v>38</v>
      </c>
      <c r="E16" s="67"/>
      <c r="F16" s="67"/>
      <c r="G16" s="67"/>
      <c r="H16" s="43">
        <v>99000</v>
      </c>
      <c r="I16" s="4"/>
      <c r="J16" s="16" t="e">
        <f>100/E4*H16%</f>
        <v>#DIV/0!</v>
      </c>
      <c r="K16" s="3"/>
      <c r="N16" s="2"/>
      <c r="O16" s="2"/>
      <c r="P16" s="2"/>
      <c r="Q16" s="2"/>
    </row>
    <row r="17" spans="1:17" x14ac:dyDescent="0.2">
      <c r="A17" s="17"/>
      <c r="B17" s="3"/>
      <c r="C17" s="3"/>
      <c r="D17" s="67" t="s">
        <v>51</v>
      </c>
      <c r="E17" s="67"/>
      <c r="F17" s="67"/>
      <c r="G17" s="67"/>
      <c r="H17" s="43">
        <v>180766.66</v>
      </c>
      <c r="I17" s="4"/>
      <c r="J17" s="16" t="e">
        <f>100/E4*H17%</f>
        <v>#DIV/0!</v>
      </c>
      <c r="K17" s="3"/>
      <c r="N17" s="2"/>
      <c r="O17" s="2"/>
      <c r="P17" s="2"/>
      <c r="Q17" s="2"/>
    </row>
    <row r="18" spans="1:17" ht="26.25" customHeight="1" x14ac:dyDescent="0.2">
      <c r="A18" s="3"/>
      <c r="B18" s="3"/>
      <c r="C18" s="3"/>
      <c r="D18" s="66" t="s">
        <v>49</v>
      </c>
      <c r="E18" s="66"/>
      <c r="F18" s="66"/>
      <c r="G18" s="66"/>
      <c r="H18" s="43">
        <v>119133.33</v>
      </c>
      <c r="I18" s="4"/>
      <c r="J18" s="16" t="e">
        <f>100/E4*H18%</f>
        <v>#DIV/0!</v>
      </c>
      <c r="K18" s="3"/>
      <c r="N18" s="2"/>
      <c r="O18" s="2"/>
      <c r="P18" s="2"/>
      <c r="Q18" s="2"/>
    </row>
    <row r="19" spans="1:17" x14ac:dyDescent="0.2">
      <c r="A19" s="3"/>
      <c r="B19" s="3"/>
      <c r="C19" s="3"/>
      <c r="D19" s="3"/>
      <c r="E19" s="3"/>
      <c r="F19" s="3"/>
      <c r="G19" s="3"/>
      <c r="H19" s="21">
        <f>+H14+H15+H16+H17+H18</f>
        <v>902100</v>
      </c>
      <c r="I19" s="22"/>
      <c r="J19" s="23" t="e">
        <f>+J14+J15+J16+J17+J18</f>
        <v>#DIV/0!</v>
      </c>
      <c r="K19" s="3"/>
      <c r="N19" s="2"/>
      <c r="O19" s="2"/>
      <c r="P19" s="2"/>
      <c r="Q19" s="2"/>
    </row>
    <row r="20" spans="1:17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N20" s="2"/>
      <c r="O20" s="2"/>
      <c r="P20" s="2"/>
      <c r="Q20" s="2"/>
    </row>
    <row r="21" spans="1:17" x14ac:dyDescent="0.2">
      <c r="A21" s="3"/>
      <c r="B21" s="3"/>
      <c r="C21" s="3"/>
      <c r="D21" s="3"/>
      <c r="E21" s="3"/>
      <c r="F21" s="3"/>
      <c r="G21" s="3"/>
      <c r="H21" s="18"/>
      <c r="I21" s="3"/>
      <c r="J21" s="3"/>
      <c r="K21" s="3"/>
    </row>
    <row r="22" spans="1:17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7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7" x14ac:dyDescent="0.2">
      <c r="A24" s="3"/>
      <c r="B24" s="3"/>
      <c r="C24" s="3"/>
      <c r="D24" s="3"/>
      <c r="E24" s="3"/>
      <c r="F24" s="3"/>
      <c r="G24" s="18"/>
      <c r="H24" s="3"/>
      <c r="I24" s="3"/>
      <c r="J24" s="3"/>
      <c r="K24" s="3"/>
    </row>
    <row r="25" spans="1:17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</sheetData>
  <mergeCells count="15">
    <mergeCell ref="G1:H1"/>
    <mergeCell ref="A5:B5"/>
    <mergeCell ref="J4:K4"/>
    <mergeCell ref="A1:B1"/>
    <mergeCell ref="D2:E2"/>
    <mergeCell ref="J1:K1"/>
    <mergeCell ref="D1:E1"/>
    <mergeCell ref="G4:H9"/>
    <mergeCell ref="A11:B11"/>
    <mergeCell ref="D18:G18"/>
    <mergeCell ref="D14:G14"/>
    <mergeCell ref="D15:G15"/>
    <mergeCell ref="D16:G16"/>
    <mergeCell ref="D17:G17"/>
    <mergeCell ref="D13:H13"/>
  </mergeCells>
  <pageMargins left="0.7" right="0.7" top="1.9479166666666667" bottom="0.54036458333333337" header="0.3" footer="0.3"/>
  <pageSetup scale="95" orientation="landscape" r:id="rId1"/>
  <headerFooter>
    <oddHeader>&amp;L&amp;G&amp;R&amp;"-,Negrita"&amp;10&amp;K000000TABLERO DE RENDICIÓN DE CUENTAS
ACTUALIZACIÓN AL 31 DE JULIO DEL 2026
RECURSOS HUMANOS
DEFENSORÍA DE LA MUJER INDÍGENA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CONTRATISTAS GENERAL JUNIO</vt:lpstr>
      <vt:lpstr>CUADRO FINAL</vt:lpstr>
      <vt:lpstr>TABLERO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Gladys Elvira Ajú</cp:lastModifiedBy>
  <cp:lastPrinted>2026-08-12T22:40:36Z</cp:lastPrinted>
  <dcterms:created xsi:type="dcterms:W3CDTF">2014-01-10T21:13:23Z</dcterms:created>
  <dcterms:modified xsi:type="dcterms:W3CDTF">2026-08-12T22:43:31Z</dcterms:modified>
</cp:coreProperties>
</file>